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0260" activeTab="0"/>
  </bookViews>
  <sheets>
    <sheet name="бюджет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<sst xmlns="http://schemas.openxmlformats.org/spreadsheetml/2006/main" count="139" uniqueCount="62">
  <si>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</si>
  <si>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</si>
  <si>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</si>
  <si>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</si>
  <si>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</si>
  <si>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</si>
  <si>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грн.</t>
  </si>
  <si>
    <t xml:space="preserve">Відділ капітального будівництва </t>
  </si>
  <si>
    <t>Будівництво світлофорних об"єктів( в т ч. ПКД)</t>
  </si>
  <si>
    <t>Капітальний ремонт ліфтів ( в т.ч.експертне обстеження, ПКД)</t>
  </si>
  <si>
    <t>Секретар міської ради</t>
  </si>
  <si>
    <t>Б.М.Смуток</t>
  </si>
  <si>
    <t>Капітальний ремонт тротуарів (в_т.ч._ПКД)</t>
  </si>
  <si>
    <t>Капітальний ремонт доріг (в_т.ч._ПКД)</t>
  </si>
  <si>
    <t>Капітальний ремонт мостів та шляхопроводів            (в_т.ч._ПКД)</t>
  </si>
  <si>
    <t>Капітальний ремонт прибудинкових територій та проїздів (в_т.ч._ПКД)</t>
  </si>
  <si>
    <t>Будівництво пішоходного мосту через р.Рось в районі вул.В.Стуса (в_т.ч._ПКД)</t>
  </si>
  <si>
    <t>Реконструкція приміщень ЗОШ № 13 під розміщення груп ДНЗ по вул.Таращанська 18 ( в т.ч. ПКД)</t>
  </si>
  <si>
    <t>Реконструкція приміщень  ДНЗ № 13 "Пілот" вул.Гайок ( в т.ч. ПКД)</t>
  </si>
  <si>
    <t>Реконструкція приміщень  ДНЗ № 17 "Усмішка" по вул.Некрасова 139( в т.ч. ПКД)</t>
  </si>
  <si>
    <t>Реконструкція приміщень  ДНЗ № 18 "Ясочка" по вул.Я.Мудрого 68( в т.ч. ПКД)</t>
  </si>
  <si>
    <t>Реконструкція приміщень  ДНЗ № 31 "Незабудка" по вул.Молодіжна 10 ( в т.ч. ПКД)</t>
  </si>
  <si>
    <t>Будівництво їдальні та спортивної зали ЗОШ №18 по вул. Шевченко 33 (в т.ч. ПКД)</t>
  </si>
  <si>
    <t>Реконструкція приміщень  ДНЗ № 11 "Золотий ключик" вул. Леваневського 43 ( в т.ч. ПКД)</t>
  </si>
  <si>
    <t>Реконструкція (оснащення житлового фонду) засобами обліку, використання, регулювання та споживання води та теплової енергії ( в т.ч. ПКД)</t>
  </si>
  <si>
    <t>Будівництво ДНЗ на 220 місць в м/р Піщаний (в т.ч. ПКД)</t>
  </si>
  <si>
    <t>Будівництво полігону ТПВ</t>
  </si>
  <si>
    <t xml:space="preserve">  - перехрестя вул. С.Бандери  - вул. Дружби      (в_т.ч._ПКД)</t>
  </si>
  <si>
    <t>Реконструкція теплової магістралі "ТЕЦ-місто" та відгалужень до існуючих центральних теплових пунктів в м.Біла Церква Київської області ( в .ч. ПКД)</t>
  </si>
  <si>
    <t>Реконструкція незавершеного будівництва блоку "Е"  СПМШ № 16 по вул.Зелена 21  ( ПКД)</t>
  </si>
  <si>
    <t>Перелік об’єктів, видатки на які у 2017  році будуть проводитися за рахунок коштів бюджету розвитку</t>
  </si>
  <si>
    <t>Реконструкція приміщень  ДНЗ № 33 "Калинка" по вул.Східна 22-А( в т.ч. ПКД)</t>
  </si>
  <si>
    <t>Реконструкція спортивного комплексу КЗ БМР ДЮСШ "Зміна"по вул.Академіка Вула 7 ( в т.ч. ПКД)</t>
  </si>
  <si>
    <t>Реконструкція нежитлових приміщень по вул.Сквирське шосе 256 під розміщення амбулаторії загальної практики сімейної медицини МЦПМСД № 1      ( в т.ч. ПКД)</t>
  </si>
  <si>
    <t>Будівництво амбулаторії загальної практики сімейної медицини КЗ БМР  МЦПМСД № 2  по вул.Томилівська 50/2  (в_т.ч._ПКД)</t>
  </si>
  <si>
    <t>Реконструкція нежитлових приміщень стаціонарного очного відділення КЗ БМР "Білоцерківська міська лікарня № 1" ( в т.ч. ПКД)</t>
  </si>
  <si>
    <t>Реконструкція нежитлових приміщень стаціонарного неврологічного відділення КЗ БМР "Білоцерківська міська лікарня № 1" ( в т.ч. ПКД)</t>
  </si>
  <si>
    <t>Реконструкція приміщень поліклініки КЗ БМР "Білоцерківська міська лікарня № 1" ( в т.ч. ПКД)</t>
  </si>
  <si>
    <t>Реконструкція дитячого закладу оздоровлення та відпочинку "Лісова казка" ( в т.ч. ПКД)</t>
  </si>
  <si>
    <t xml:space="preserve">  - перехрестя вулГлиняна-вул.Київська      (в_т.ч._ПКД)</t>
  </si>
  <si>
    <t>I.Освіта</t>
  </si>
  <si>
    <t>ІІ. Спорт</t>
  </si>
  <si>
    <t>ІІІ.Комунальне господарство</t>
  </si>
  <si>
    <t>ІV.Охорона здоров"я</t>
  </si>
  <si>
    <t>Код програмної класифікації видатків та кредитування місцевого бюджету</t>
  </si>
  <si>
    <t>4716310</t>
  </si>
  <si>
    <t>4016060</t>
  </si>
  <si>
    <t>4016021</t>
  </si>
  <si>
    <t>Код функціональної класифікації видатків та кредитування бюджету</t>
  </si>
  <si>
    <t>0490</t>
  </si>
  <si>
    <t>0620</t>
  </si>
  <si>
    <t>0610</t>
  </si>
  <si>
    <t>6310</t>
  </si>
  <si>
    <t>6021</t>
  </si>
  <si>
    <t>6060</t>
  </si>
  <si>
    <t>4700000</t>
  </si>
  <si>
    <t>4000000</t>
  </si>
  <si>
    <t>Департамент ЖКГ</t>
  </si>
  <si>
    <t>Додаток № 6
до рішення міської ради
від 22.12.2016. № 386 -22 -УІІ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</si>
  <si>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</si>
  <si>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відомчою/ТПКВВКМБ/ТКВКБМС</t>
  </si>
  <si>
    <t>Капітальний ремонт житлового фонду ( в т.ч. ПКД)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</si>
</sst>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49" fontId="26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55" borderId="16" xfId="0" applyFont="1" applyFill="1" applyBorder="1" applyAlignment="1">
      <alignment horizontal="center" wrapText="1"/>
    </xf>
    <xf numFmtId="184" fontId="32" fillId="0" borderId="16" xfId="95" applyNumberFormat="1" applyFont="1" applyBorder="1" applyAlignment="1">
      <alignment horizontal="center" vertical="top"/>
      <protection/>
    </xf>
    <xf numFmtId="3" fontId="34" fillId="0" borderId="16" xfId="95" applyNumberFormat="1" applyFont="1" applyBorder="1">
      <alignment vertical="top"/>
      <protection/>
    </xf>
    <xf numFmtId="3" fontId="35" fillId="0" borderId="16" xfId="0" applyNumberFormat="1" applyFont="1" applyBorder="1" applyAlignment="1">
      <alignment vertical="justify"/>
    </xf>
    <xf numFmtId="3" fontId="35" fillId="0" borderId="16" xfId="95" applyNumberFormat="1" applyFont="1" applyBorder="1">
      <alignment vertical="top"/>
      <protection/>
    </xf>
    <xf numFmtId="0" fontId="36" fillId="0" borderId="16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184" fontId="35" fillId="0" borderId="18" xfId="95" applyNumberFormat="1" applyFont="1" applyBorder="1" applyAlignment="1">
      <alignment horizontal="center" vertical="top"/>
      <protection/>
    </xf>
    <xf numFmtId="3" fontId="37" fillId="0" borderId="16" xfId="95" applyNumberFormat="1" applyFont="1" applyBorder="1">
      <alignment vertical="top"/>
      <protection/>
    </xf>
    <xf numFmtId="0" fontId="36" fillId="0" borderId="16" xfId="0" applyFont="1" applyFill="1" applyBorder="1" applyAlignment="1">
      <alignment horizontal="left" vertical="center" wrapText="1"/>
    </xf>
    <xf numFmtId="3" fontId="37" fillId="0" borderId="16" xfId="95" applyNumberFormat="1" applyFont="1" applyFill="1" applyBorder="1">
      <alignment vertical="top"/>
      <protection/>
    </xf>
    <xf numFmtId="3" fontId="35" fillId="0" borderId="16" xfId="95" applyNumberFormat="1" applyFont="1" applyFill="1" applyBorder="1">
      <alignment vertical="top"/>
      <protection/>
    </xf>
    <xf numFmtId="3" fontId="38" fillId="0" borderId="16" xfId="95" applyNumberFormat="1" applyFont="1" applyFill="1" applyBorder="1">
      <alignment vertical="top"/>
      <protection/>
    </xf>
    <xf numFmtId="0" fontId="27" fillId="0" borderId="16" xfId="0" applyFont="1" applyFill="1" applyBorder="1" applyAlignment="1">
      <alignment horizontal="center" vertical="center" wrapText="1"/>
    </xf>
    <xf numFmtId="184" fontId="35" fillId="0" borderId="16" xfId="95" applyNumberFormat="1" applyFont="1" applyBorder="1" applyAlignment="1">
      <alignment horizontal="center" vertical="top"/>
      <protection/>
    </xf>
    <xf numFmtId="3" fontId="39" fillId="0" borderId="19" xfId="95" applyNumberFormat="1" applyFont="1" applyBorder="1">
      <alignment vertical="top"/>
      <protection/>
    </xf>
    <xf numFmtId="49" fontId="40" fillId="0" borderId="16" xfId="0" applyNumberFormat="1" applyFont="1" applyBorder="1" applyAlignment="1">
      <alignment horizontal="center" vertical="center" wrapText="1"/>
    </xf>
    <xf numFmtId="0" fontId="36" fillId="0" borderId="16" xfId="107" applyFont="1" applyFill="1" applyBorder="1" applyAlignment="1">
      <alignment horizontal="left" vertical="center" wrapText="1"/>
      <protection/>
    </xf>
    <xf numFmtId="3" fontId="39" fillId="0" borderId="16" xfId="95" applyNumberFormat="1" applyFont="1" applyBorder="1">
      <alignment vertical="top"/>
      <protection/>
    </xf>
    <xf numFmtId="0" fontId="38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3" fontId="39" fillId="0" borderId="16" xfId="95" applyNumberFormat="1" applyFont="1" applyFill="1" applyBorder="1">
      <alignment vertical="top"/>
      <protection/>
    </xf>
    <xf numFmtId="3" fontId="34" fillId="0" borderId="16" xfId="95" applyNumberFormat="1" applyFont="1" applyFill="1" applyBorder="1">
      <alignment vertical="top"/>
      <protection/>
    </xf>
    <xf numFmtId="0" fontId="36" fillId="0" borderId="16" xfId="0" applyFont="1" applyFill="1" applyBorder="1" applyAlignment="1">
      <alignment wrapText="1"/>
    </xf>
    <xf numFmtId="0" fontId="36" fillId="55" borderId="16" xfId="0" applyFont="1" applyFill="1" applyBorder="1" applyAlignment="1">
      <alignment horizontal="left" wrapText="1"/>
    </xf>
    <xf numFmtId="0" fontId="42" fillId="0" borderId="16" xfId="0" applyFont="1" applyBorder="1" applyAlignment="1">
      <alignment horizontal="justify" vertical="center" wrapText="1"/>
    </xf>
    <xf numFmtId="184" fontId="39" fillId="0" borderId="16" xfId="0" applyNumberFormat="1" applyFont="1" applyBorder="1" applyAlignment="1">
      <alignment vertical="justify"/>
    </xf>
    <xf numFmtId="3" fontId="39" fillId="0" borderId="16" xfId="0" applyNumberFormat="1" applyFont="1" applyBorder="1" applyAlignment="1">
      <alignment vertical="justify"/>
    </xf>
    <xf numFmtId="3" fontId="34" fillId="0" borderId="16" xfId="0" applyNumberFormat="1" applyFont="1" applyBorder="1" applyAlignment="1">
      <alignment vertical="justify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4" fontId="29" fillId="0" borderId="0" xfId="95" applyNumberFormat="1" applyFont="1" applyBorder="1">
      <alignment vertical="top"/>
      <protection/>
    </xf>
    <xf numFmtId="0" fontId="40" fillId="0" borderId="0" xfId="0" applyFont="1" applyFill="1" applyBorder="1" applyAlignment="1">
      <alignment horizontal="left" vertical="center" wrapText="1"/>
    </xf>
    <xf numFmtId="184" fontId="34" fillId="0" borderId="0" xfId="95" applyNumberFormat="1" applyFont="1" applyBorder="1">
      <alignment vertical="top"/>
      <protection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4" fontId="42" fillId="0" borderId="0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 vertical="center" wrapText="1"/>
    </xf>
    <xf numFmtId="0" fontId="42" fillId="55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 horizontal="left" vertical="justify"/>
    </xf>
    <xf numFmtId="0" fontId="40" fillId="55" borderId="0" xfId="0" applyFont="1" applyFill="1" applyBorder="1" applyAlignment="1">
      <alignment wrapText="1"/>
    </xf>
    <xf numFmtId="49" fontId="40" fillId="55" borderId="0" xfId="0" applyNumberFormat="1" applyFont="1" applyFill="1" applyBorder="1" applyAlignment="1">
      <alignment horizontal="left" wrapText="1"/>
    </xf>
    <xf numFmtId="0" fontId="4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42" fillId="0" borderId="0" xfId="0" applyFont="1" applyBorder="1" applyAlignment="1">
      <alignment horizontal="center" vertical="justify"/>
    </xf>
    <xf numFmtId="4" fontId="42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justify"/>
    </xf>
    <xf numFmtId="0" fontId="27" fillId="0" borderId="0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84" fontId="34" fillId="0" borderId="16" xfId="95" applyNumberFormat="1" applyFont="1" applyBorder="1" applyAlignment="1">
      <alignment horizontal="center" vertical="top"/>
      <protection/>
    </xf>
    <xf numFmtId="184" fontId="38" fillId="0" borderId="16" xfId="95" applyNumberFormat="1" applyFont="1" applyBorder="1" applyAlignment="1">
      <alignment horizontal="left" vertical="top" wrapText="1"/>
      <protection/>
    </xf>
    <xf numFmtId="0" fontId="42" fillId="0" borderId="16" xfId="0" applyFont="1" applyBorder="1" applyAlignment="1">
      <alignment horizontal="center" vertical="center" wrapText="1"/>
    </xf>
    <xf numFmtId="3" fontId="45" fillId="0" borderId="16" xfId="95" applyNumberFormat="1" applyFont="1" applyBorder="1">
      <alignment vertical="top"/>
      <protection/>
    </xf>
    <xf numFmtId="3" fontId="39" fillId="0" borderId="19" xfId="95" applyNumberFormat="1" applyFont="1" applyFill="1" applyBorder="1">
      <alignment vertical="top"/>
      <protection/>
    </xf>
    <xf numFmtId="49" fontId="4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26" fillId="0" borderId="2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3 2" xfId="106"/>
    <cellStyle name="Обычный 3 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C1">
      <selection activeCell="G11" sqref="G11"/>
    </sheetView>
  </sheetViews>
  <sheetFormatPr defaultColWidth="9.16015625" defaultRowHeight="12.75"/>
  <cols>
    <col min="1" max="1" width="2.16015625" style="1" hidden="1" customWidth="1"/>
    <col min="2" max="2" width="1.66796875" style="7" hidden="1" customWidth="1"/>
    <col min="3" max="3" width="18.66015625" style="7" customWidth="1"/>
    <col min="4" max="4" width="23" style="7" customWidth="1"/>
    <col min="5" max="5" width="15" style="7" customWidth="1"/>
    <col min="6" max="6" width="24.66015625" style="7" customWidth="1"/>
    <col min="7" max="7" width="88.16015625" style="1" customWidth="1"/>
    <col min="8" max="8" width="17.83203125" style="1" customWidth="1"/>
    <col min="9" max="9" width="9.83203125" style="1" customWidth="1"/>
    <col min="10" max="10" width="11" style="1" customWidth="1"/>
    <col min="11" max="11" width="22.5" style="1" customWidth="1"/>
    <col min="12" max="16384" width="9.16015625" style="13" customWidth="1"/>
  </cols>
  <sheetData>
    <row r="1" spans="1:11" s="3" customFormat="1" ht="10.5" customHeight="1">
      <c r="A1" s="2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4:11" ht="50.25" customHeight="1">
      <c r="D2" s="86"/>
      <c r="H2" s="87" t="s">
        <v>58</v>
      </c>
      <c r="I2" s="87"/>
      <c r="J2" s="87"/>
      <c r="K2" s="87"/>
    </row>
    <row r="3" spans="4:11" ht="15" customHeight="1">
      <c r="D3" s="86"/>
      <c r="H3" s="87"/>
      <c r="I3" s="93"/>
      <c r="J3" s="93"/>
      <c r="K3" s="93"/>
    </row>
    <row r="4" spans="4:11" ht="11.25" customHeight="1">
      <c r="D4" s="86"/>
      <c r="H4" s="12"/>
      <c r="I4" s="12"/>
      <c r="J4" s="12"/>
      <c r="K4" s="12"/>
    </row>
    <row r="5" spans="4:11" ht="14.25" customHeight="1">
      <c r="D5" s="86"/>
      <c r="H5" s="12"/>
      <c r="I5" s="12"/>
      <c r="J5" s="12"/>
      <c r="K5" s="12"/>
    </row>
    <row r="6" spans="2:11" ht="45" customHeight="1">
      <c r="B6" s="88" t="s">
        <v>30</v>
      </c>
      <c r="C6" s="89"/>
      <c r="D6" s="89"/>
      <c r="E6" s="89"/>
      <c r="F6" s="89"/>
      <c r="G6" s="89"/>
      <c r="H6" s="89"/>
      <c r="I6" s="89"/>
      <c r="J6" s="89"/>
      <c r="K6" s="89"/>
    </row>
    <row r="7" spans="2:11" ht="12" customHeight="1">
      <c r="B7" s="73"/>
      <c r="C7" s="8"/>
      <c r="D7" s="8"/>
      <c r="E7" s="8"/>
      <c r="F7" s="84"/>
      <c r="G7" s="14"/>
      <c r="H7" s="14"/>
      <c r="I7" s="10"/>
      <c r="J7" s="14"/>
      <c r="K7" s="5" t="s">
        <v>6</v>
      </c>
    </row>
    <row r="8" spans="1:11" ht="133.5" customHeight="1">
      <c r="A8" s="15"/>
      <c r="B8" s="74"/>
      <c r="C8" s="4" t="s">
        <v>44</v>
      </c>
      <c r="D8" s="11" t="s">
        <v>59</v>
      </c>
      <c r="E8" s="4" t="s">
        <v>48</v>
      </c>
      <c r="F8" s="4" t="s">
        <v>60</v>
      </c>
      <c r="G8" s="6" t="s">
        <v>5</v>
      </c>
      <c r="H8" s="6" t="s">
        <v>1</v>
      </c>
      <c r="I8" s="16" t="s">
        <v>2</v>
      </c>
      <c r="J8" s="17" t="s">
        <v>3</v>
      </c>
      <c r="K8" s="6" t="s">
        <v>4</v>
      </c>
    </row>
    <row r="9" spans="2:11" ht="55.5" customHeight="1">
      <c r="B9" s="48"/>
      <c r="C9" s="18" t="s">
        <v>55</v>
      </c>
      <c r="D9" s="19"/>
      <c r="E9" s="82"/>
      <c r="F9" s="19" t="s">
        <v>7</v>
      </c>
      <c r="G9" s="20"/>
      <c r="H9" s="21"/>
      <c r="I9" s="21"/>
      <c r="J9" s="21"/>
      <c r="K9" s="22">
        <f>SUM(K10,K22,K24,K32)</f>
        <v>4070000</v>
      </c>
    </row>
    <row r="10" spans="2:11" ht="22.5">
      <c r="B10" s="48"/>
      <c r="C10" s="35"/>
      <c r="D10" s="81"/>
      <c r="E10" s="25"/>
      <c r="F10" s="25"/>
      <c r="G10" s="26" t="s">
        <v>40</v>
      </c>
      <c r="H10" s="29"/>
      <c r="I10" s="79"/>
      <c r="J10" s="23"/>
      <c r="K10" s="23">
        <f>SUM(K11:K21)</f>
        <v>440000</v>
      </c>
    </row>
    <row r="11" spans="2:11" ht="46.5" customHeight="1">
      <c r="B11" s="48"/>
      <c r="C11" s="35" t="s">
        <v>45</v>
      </c>
      <c r="D11" s="35" t="s">
        <v>52</v>
      </c>
      <c r="E11" s="35" t="s">
        <v>49</v>
      </c>
      <c r="F11" s="35"/>
      <c r="G11" s="28" t="s">
        <v>22</v>
      </c>
      <c r="H11" s="27">
        <v>14185875</v>
      </c>
      <c r="I11" s="79"/>
      <c r="J11" s="23"/>
      <c r="K11" s="31">
        <v>50000</v>
      </c>
    </row>
    <row r="12" spans="2:11" ht="43.5" customHeight="1">
      <c r="B12" s="48"/>
      <c r="C12" s="35" t="s">
        <v>45</v>
      </c>
      <c r="D12" s="35" t="s">
        <v>52</v>
      </c>
      <c r="E12" s="35" t="s">
        <v>49</v>
      </c>
      <c r="F12" s="35"/>
      <c r="G12" s="28" t="s">
        <v>25</v>
      </c>
      <c r="H12" s="27">
        <v>50000000</v>
      </c>
      <c r="I12" s="79"/>
      <c r="J12" s="23"/>
      <c r="K12" s="31">
        <v>100000</v>
      </c>
    </row>
    <row r="13" spans="2:11" ht="69.75" customHeight="1">
      <c r="B13" s="48"/>
      <c r="C13" s="35" t="s">
        <v>45</v>
      </c>
      <c r="D13" s="35" t="s">
        <v>52</v>
      </c>
      <c r="E13" s="35" t="s">
        <v>49</v>
      </c>
      <c r="F13" s="35"/>
      <c r="G13" s="28" t="s">
        <v>17</v>
      </c>
      <c r="H13" s="27"/>
      <c r="I13" s="23"/>
      <c r="J13" s="23"/>
      <c r="K13" s="31">
        <v>30000</v>
      </c>
    </row>
    <row r="14" spans="2:11" ht="69.75">
      <c r="B14" s="48"/>
      <c r="C14" s="35" t="s">
        <v>45</v>
      </c>
      <c r="D14" s="35" t="s">
        <v>52</v>
      </c>
      <c r="E14" s="35" t="s">
        <v>49</v>
      </c>
      <c r="F14" s="35"/>
      <c r="G14" s="28" t="s">
        <v>29</v>
      </c>
      <c r="H14" s="27"/>
      <c r="I14" s="23"/>
      <c r="J14" s="23"/>
      <c r="K14" s="31">
        <v>100000</v>
      </c>
    </row>
    <row r="15" spans="2:11" ht="46.5">
      <c r="B15" s="48"/>
      <c r="C15" s="35" t="s">
        <v>45</v>
      </c>
      <c r="D15" s="35" t="s">
        <v>52</v>
      </c>
      <c r="E15" s="35" t="s">
        <v>49</v>
      </c>
      <c r="F15" s="35"/>
      <c r="G15" s="28" t="s">
        <v>23</v>
      </c>
      <c r="H15" s="27"/>
      <c r="I15" s="23"/>
      <c r="J15" s="23"/>
      <c r="K15" s="31">
        <v>10000</v>
      </c>
    </row>
    <row r="16" spans="2:11" ht="46.5">
      <c r="B16" s="48"/>
      <c r="C16" s="35" t="s">
        <v>45</v>
      </c>
      <c r="D16" s="35" t="s">
        <v>52</v>
      </c>
      <c r="E16" s="35" t="s">
        <v>49</v>
      </c>
      <c r="F16" s="35"/>
      <c r="G16" s="28" t="s">
        <v>18</v>
      </c>
      <c r="H16" s="27"/>
      <c r="I16" s="23"/>
      <c r="J16" s="23"/>
      <c r="K16" s="31">
        <v>10000</v>
      </c>
    </row>
    <row r="17" spans="2:11" ht="46.5">
      <c r="B17" s="48"/>
      <c r="C17" s="35" t="s">
        <v>45</v>
      </c>
      <c r="D17" s="35" t="s">
        <v>52</v>
      </c>
      <c r="E17" s="35" t="s">
        <v>49</v>
      </c>
      <c r="F17" s="35"/>
      <c r="G17" s="28" t="s">
        <v>19</v>
      </c>
      <c r="H17" s="27"/>
      <c r="I17" s="23"/>
      <c r="J17" s="23"/>
      <c r="K17" s="31">
        <v>10000</v>
      </c>
    </row>
    <row r="18" spans="2:11" ht="46.5">
      <c r="B18" s="48"/>
      <c r="C18" s="35" t="s">
        <v>45</v>
      </c>
      <c r="D18" s="35" t="s">
        <v>52</v>
      </c>
      <c r="E18" s="35" t="s">
        <v>49</v>
      </c>
      <c r="F18" s="35"/>
      <c r="G18" s="28" t="s">
        <v>20</v>
      </c>
      <c r="H18" s="27"/>
      <c r="I18" s="23"/>
      <c r="J18" s="23"/>
      <c r="K18" s="31">
        <v>10000</v>
      </c>
    </row>
    <row r="19" spans="2:11" ht="46.5">
      <c r="B19" s="48"/>
      <c r="C19" s="35" t="s">
        <v>45</v>
      </c>
      <c r="D19" s="35" t="s">
        <v>52</v>
      </c>
      <c r="E19" s="35" t="s">
        <v>49</v>
      </c>
      <c r="F19" s="35"/>
      <c r="G19" s="28" t="s">
        <v>31</v>
      </c>
      <c r="H19" s="27"/>
      <c r="I19" s="23"/>
      <c r="J19" s="23"/>
      <c r="K19" s="31">
        <v>10000</v>
      </c>
    </row>
    <row r="20" spans="2:11" ht="46.5">
      <c r="B20" s="48"/>
      <c r="C20" s="35" t="s">
        <v>45</v>
      </c>
      <c r="D20" s="35" t="s">
        <v>52</v>
      </c>
      <c r="E20" s="35" t="s">
        <v>49</v>
      </c>
      <c r="F20" s="35"/>
      <c r="G20" s="28" t="s">
        <v>21</v>
      </c>
      <c r="H20" s="27"/>
      <c r="I20" s="23"/>
      <c r="J20" s="23"/>
      <c r="K20" s="31">
        <v>10000</v>
      </c>
    </row>
    <row r="21" spans="2:11" ht="46.5">
      <c r="B21" s="48"/>
      <c r="C21" s="35" t="s">
        <v>45</v>
      </c>
      <c r="D21" s="35" t="s">
        <v>52</v>
      </c>
      <c r="E21" s="35" t="s">
        <v>49</v>
      </c>
      <c r="F21" s="35"/>
      <c r="G21" s="28" t="s">
        <v>38</v>
      </c>
      <c r="H21" s="27"/>
      <c r="I21" s="23"/>
      <c r="J21" s="23"/>
      <c r="K21" s="31">
        <v>100000</v>
      </c>
    </row>
    <row r="22" spans="2:11" ht="22.5">
      <c r="B22" s="48"/>
      <c r="C22" s="9"/>
      <c r="D22" s="35"/>
      <c r="E22" s="35"/>
      <c r="F22" s="35"/>
      <c r="G22" s="32" t="s">
        <v>41</v>
      </c>
      <c r="H22" s="27"/>
      <c r="I22" s="23"/>
      <c r="J22" s="23"/>
      <c r="K22" s="30">
        <f>SUM(K23:K23)</f>
        <v>70000</v>
      </c>
    </row>
    <row r="23" spans="2:11" ht="69.75">
      <c r="B23" s="48"/>
      <c r="C23" s="35" t="s">
        <v>45</v>
      </c>
      <c r="D23" s="35" t="s">
        <v>52</v>
      </c>
      <c r="E23" s="35" t="s">
        <v>49</v>
      </c>
      <c r="F23" s="35"/>
      <c r="G23" s="43" t="s">
        <v>32</v>
      </c>
      <c r="H23" s="37"/>
      <c r="I23" s="21"/>
      <c r="J23" s="21"/>
      <c r="K23" s="40">
        <v>70000</v>
      </c>
    </row>
    <row r="24" spans="2:11" ht="22.5">
      <c r="B24" s="48"/>
      <c r="C24" s="9"/>
      <c r="D24" s="35" t="s">
        <v>52</v>
      </c>
      <c r="E24" s="35" t="s">
        <v>49</v>
      </c>
      <c r="F24" s="35"/>
      <c r="G24" s="33" t="s">
        <v>42</v>
      </c>
      <c r="H24" s="34"/>
      <c r="I24" s="23"/>
      <c r="J24" s="23"/>
      <c r="K24" s="30">
        <f>SUM(K25:K27,K30:K31)</f>
        <v>3215000</v>
      </c>
    </row>
    <row r="25" spans="2:11" ht="29.25" customHeight="1">
      <c r="B25" s="48"/>
      <c r="C25" s="35" t="s">
        <v>45</v>
      </c>
      <c r="D25" s="35" t="s">
        <v>52</v>
      </c>
      <c r="E25" s="35" t="s">
        <v>49</v>
      </c>
      <c r="F25" s="35"/>
      <c r="G25" s="24" t="s">
        <v>26</v>
      </c>
      <c r="H25" s="34"/>
      <c r="I25" s="23"/>
      <c r="J25" s="23"/>
      <c r="K25" s="31">
        <v>2300000</v>
      </c>
    </row>
    <row r="26" spans="2:11" ht="47.25" customHeight="1">
      <c r="B26" s="48"/>
      <c r="C26" s="35" t="s">
        <v>45</v>
      </c>
      <c r="D26" s="35" t="s">
        <v>52</v>
      </c>
      <c r="E26" s="35" t="s">
        <v>49</v>
      </c>
      <c r="F26" s="35"/>
      <c r="G26" s="24" t="s">
        <v>16</v>
      </c>
      <c r="H26" s="34"/>
      <c r="I26" s="23"/>
      <c r="J26" s="23"/>
      <c r="K26" s="31">
        <v>350000</v>
      </c>
    </row>
    <row r="27" spans="2:11" ht="36" customHeight="1">
      <c r="B27" s="48"/>
      <c r="C27" s="35" t="s">
        <v>45</v>
      </c>
      <c r="D27" s="35" t="s">
        <v>52</v>
      </c>
      <c r="E27" s="35" t="s">
        <v>49</v>
      </c>
      <c r="F27" s="35"/>
      <c r="G27" s="38" t="s">
        <v>8</v>
      </c>
      <c r="H27" s="40"/>
      <c r="I27" s="41"/>
      <c r="J27" s="41"/>
      <c r="K27" s="41">
        <v>90000</v>
      </c>
    </row>
    <row r="28" spans="2:11" ht="43.5" customHeight="1">
      <c r="B28" s="48"/>
      <c r="C28" s="35"/>
      <c r="D28" s="35"/>
      <c r="E28" s="35"/>
      <c r="F28" s="35"/>
      <c r="G28" s="39" t="s">
        <v>27</v>
      </c>
      <c r="H28" s="40"/>
      <c r="I28" s="41"/>
      <c r="J28" s="41"/>
      <c r="K28" s="40">
        <v>45000</v>
      </c>
    </row>
    <row r="29" spans="2:11" ht="46.5">
      <c r="B29" s="48"/>
      <c r="C29" s="35"/>
      <c r="D29" s="35"/>
      <c r="E29" s="35"/>
      <c r="F29" s="35"/>
      <c r="G29" s="39" t="s">
        <v>39</v>
      </c>
      <c r="H29" s="40"/>
      <c r="I29" s="41"/>
      <c r="J29" s="41"/>
      <c r="K29" s="40">
        <v>45000</v>
      </c>
    </row>
    <row r="30" spans="2:11" ht="69" customHeight="1">
      <c r="B30" s="48"/>
      <c r="C30" s="35" t="s">
        <v>45</v>
      </c>
      <c r="D30" s="35" t="s">
        <v>52</v>
      </c>
      <c r="E30" s="35" t="s">
        <v>49</v>
      </c>
      <c r="F30" s="35"/>
      <c r="G30" s="36" t="s">
        <v>28</v>
      </c>
      <c r="H30" s="80"/>
      <c r="I30" s="41"/>
      <c r="J30" s="41"/>
      <c r="K30" s="41">
        <v>300000</v>
      </c>
    </row>
    <row r="31" spans="2:11" ht="72" customHeight="1">
      <c r="B31" s="48"/>
      <c r="C31" s="35" t="s">
        <v>45</v>
      </c>
      <c r="D31" s="35" t="s">
        <v>52</v>
      </c>
      <c r="E31" s="35" t="s">
        <v>49</v>
      </c>
      <c r="F31" s="35"/>
      <c r="G31" s="28" t="s">
        <v>24</v>
      </c>
      <c r="H31" s="80"/>
      <c r="I31" s="41"/>
      <c r="J31" s="41"/>
      <c r="K31" s="41">
        <v>175000</v>
      </c>
    </row>
    <row r="32" spans="2:11" ht="25.5" customHeight="1">
      <c r="B32" s="48"/>
      <c r="C32" s="35"/>
      <c r="D32" s="35"/>
      <c r="E32" s="35"/>
      <c r="F32" s="35"/>
      <c r="G32" s="76" t="s">
        <v>43</v>
      </c>
      <c r="H32" s="21"/>
      <c r="I32" s="21"/>
      <c r="J32" s="21"/>
      <c r="K32" s="41">
        <f>SUM(K33:K37)</f>
        <v>345000</v>
      </c>
    </row>
    <row r="33" spans="2:11" ht="72" customHeight="1">
      <c r="B33" s="48"/>
      <c r="C33" s="35" t="s">
        <v>45</v>
      </c>
      <c r="D33" s="35" t="s">
        <v>52</v>
      </c>
      <c r="E33" s="35" t="s">
        <v>49</v>
      </c>
      <c r="F33" s="35"/>
      <c r="G33" s="77" t="s">
        <v>33</v>
      </c>
      <c r="H33" s="21"/>
      <c r="I33" s="21"/>
      <c r="J33" s="21"/>
      <c r="K33" s="40">
        <v>100000</v>
      </c>
    </row>
    <row r="34" spans="2:11" ht="72" customHeight="1">
      <c r="B34" s="48"/>
      <c r="C34" s="35" t="s">
        <v>45</v>
      </c>
      <c r="D34" s="35" t="s">
        <v>52</v>
      </c>
      <c r="E34" s="35" t="s">
        <v>49</v>
      </c>
      <c r="F34" s="35"/>
      <c r="G34" s="28" t="s">
        <v>34</v>
      </c>
      <c r="H34" s="21"/>
      <c r="I34" s="21"/>
      <c r="J34" s="21"/>
      <c r="K34" s="40">
        <v>60000</v>
      </c>
    </row>
    <row r="35" spans="2:11" ht="72" customHeight="1">
      <c r="B35" s="48"/>
      <c r="C35" s="35" t="s">
        <v>45</v>
      </c>
      <c r="D35" s="35" t="s">
        <v>52</v>
      </c>
      <c r="E35" s="35" t="s">
        <v>49</v>
      </c>
      <c r="F35" s="35"/>
      <c r="G35" s="28" t="s">
        <v>35</v>
      </c>
      <c r="H35" s="21"/>
      <c r="I35" s="21"/>
      <c r="J35" s="21"/>
      <c r="K35" s="40">
        <v>75000</v>
      </c>
    </row>
    <row r="36" spans="2:11" ht="72" customHeight="1">
      <c r="B36" s="48"/>
      <c r="C36" s="35" t="s">
        <v>45</v>
      </c>
      <c r="D36" s="35" t="s">
        <v>52</v>
      </c>
      <c r="E36" s="35" t="s">
        <v>49</v>
      </c>
      <c r="F36" s="35"/>
      <c r="G36" s="28" t="s">
        <v>36</v>
      </c>
      <c r="H36" s="21"/>
      <c r="I36" s="21"/>
      <c r="J36" s="21"/>
      <c r="K36" s="40">
        <v>50000</v>
      </c>
    </row>
    <row r="37" spans="2:11" ht="72" customHeight="1">
      <c r="B37" s="48"/>
      <c r="C37" s="35" t="s">
        <v>45</v>
      </c>
      <c r="D37" s="35" t="s">
        <v>52</v>
      </c>
      <c r="E37" s="35" t="s">
        <v>49</v>
      </c>
      <c r="F37" s="35"/>
      <c r="G37" s="28" t="s">
        <v>37</v>
      </c>
      <c r="H37" s="21"/>
      <c r="I37" s="21"/>
      <c r="J37" s="21"/>
      <c r="K37" s="40">
        <v>60000</v>
      </c>
    </row>
    <row r="38" spans="2:11" ht="72" customHeight="1">
      <c r="B38" s="48"/>
      <c r="C38" s="18" t="s">
        <v>56</v>
      </c>
      <c r="D38" s="78"/>
      <c r="E38" s="78"/>
      <c r="F38" s="78" t="s">
        <v>57</v>
      </c>
      <c r="G38" s="28"/>
      <c r="H38" s="21"/>
      <c r="I38" s="21"/>
      <c r="J38" s="21"/>
      <c r="K38" s="41">
        <f>SUM(K39:K44)</f>
        <v>1330000</v>
      </c>
    </row>
    <row r="39" spans="2:11" ht="50.25" customHeight="1">
      <c r="B39" s="48"/>
      <c r="C39" s="35" t="s">
        <v>47</v>
      </c>
      <c r="D39" s="35" t="s">
        <v>53</v>
      </c>
      <c r="E39" s="35" t="s">
        <v>51</v>
      </c>
      <c r="F39" s="35"/>
      <c r="G39" s="28" t="s">
        <v>9</v>
      </c>
      <c r="H39" s="37"/>
      <c r="I39" s="21"/>
      <c r="J39" s="21"/>
      <c r="K39" s="40">
        <v>100000</v>
      </c>
    </row>
    <row r="40" spans="2:11" ht="45.75" customHeight="1">
      <c r="B40" s="48"/>
      <c r="C40" s="35" t="s">
        <v>47</v>
      </c>
      <c r="D40" s="35" t="s">
        <v>53</v>
      </c>
      <c r="E40" s="35" t="s">
        <v>51</v>
      </c>
      <c r="F40" s="35"/>
      <c r="G40" s="28" t="s">
        <v>61</v>
      </c>
      <c r="H40" s="37"/>
      <c r="I40" s="21"/>
      <c r="J40" s="21"/>
      <c r="K40" s="40">
        <v>30000</v>
      </c>
    </row>
    <row r="41" spans="2:11" ht="24.75" customHeight="1">
      <c r="B41" s="48"/>
      <c r="C41" s="35" t="s">
        <v>46</v>
      </c>
      <c r="D41" s="35" t="s">
        <v>54</v>
      </c>
      <c r="E41" s="35" t="s">
        <v>50</v>
      </c>
      <c r="F41" s="35"/>
      <c r="G41" s="42" t="s">
        <v>12</v>
      </c>
      <c r="H41" s="37"/>
      <c r="I41" s="21"/>
      <c r="J41" s="21"/>
      <c r="K41" s="40">
        <v>200000</v>
      </c>
    </row>
    <row r="42" spans="2:11" ht="27.75" customHeight="1">
      <c r="B42" s="48"/>
      <c r="C42" s="35" t="s">
        <v>46</v>
      </c>
      <c r="D42" s="35" t="s">
        <v>54</v>
      </c>
      <c r="E42" s="35" t="s">
        <v>50</v>
      </c>
      <c r="F42" s="35"/>
      <c r="G42" s="42" t="s">
        <v>13</v>
      </c>
      <c r="H42" s="37"/>
      <c r="I42" s="21"/>
      <c r="J42" s="21"/>
      <c r="K42" s="40">
        <v>200000</v>
      </c>
    </row>
    <row r="43" spans="2:11" ht="48" customHeight="1">
      <c r="B43" s="48"/>
      <c r="C43" s="35" t="s">
        <v>46</v>
      </c>
      <c r="D43" s="35" t="s">
        <v>54</v>
      </c>
      <c r="E43" s="35" t="s">
        <v>50</v>
      </c>
      <c r="F43" s="35"/>
      <c r="G43" s="42" t="s">
        <v>15</v>
      </c>
      <c r="H43" s="37"/>
      <c r="I43" s="21"/>
      <c r="J43" s="21"/>
      <c r="K43" s="40">
        <f>480000-30000</f>
        <v>450000</v>
      </c>
    </row>
    <row r="44" spans="2:11" ht="48" customHeight="1">
      <c r="B44" s="48"/>
      <c r="C44" s="35" t="s">
        <v>46</v>
      </c>
      <c r="D44" s="35" t="s">
        <v>54</v>
      </c>
      <c r="E44" s="35" t="s">
        <v>50</v>
      </c>
      <c r="F44" s="35"/>
      <c r="G44" s="42" t="s">
        <v>14</v>
      </c>
      <c r="H44" s="37"/>
      <c r="I44" s="21"/>
      <c r="J44" s="21"/>
      <c r="K44" s="40">
        <v>350000</v>
      </c>
    </row>
    <row r="45" spans="2:11" ht="26.25" customHeight="1">
      <c r="B45" s="48"/>
      <c r="C45" s="35"/>
      <c r="D45" s="35"/>
      <c r="E45" s="44" t="s">
        <v>0</v>
      </c>
      <c r="F45" s="44"/>
      <c r="G45" s="45"/>
      <c r="H45" s="46"/>
      <c r="I45" s="46"/>
      <c r="J45" s="46"/>
      <c r="K45" s="47">
        <f>SUM(K9,K38)</f>
        <v>5400000</v>
      </c>
    </row>
    <row r="46" spans="2:11" ht="15">
      <c r="B46" s="48"/>
      <c r="C46" s="90"/>
      <c r="D46" s="90"/>
      <c r="E46" s="90"/>
      <c r="F46" s="90"/>
      <c r="G46" s="90"/>
      <c r="H46" s="90"/>
      <c r="I46" s="51"/>
      <c r="J46" s="51"/>
      <c r="K46" s="51"/>
    </row>
    <row r="47" spans="2:11" ht="22.5" customHeight="1">
      <c r="B47" s="91" t="s">
        <v>10</v>
      </c>
      <c r="C47" s="91"/>
      <c r="D47" s="91"/>
      <c r="E47" s="91"/>
      <c r="F47" s="83"/>
      <c r="G47" s="72" t="s">
        <v>11</v>
      </c>
      <c r="H47" s="75"/>
      <c r="I47" s="51"/>
      <c r="J47" s="51"/>
      <c r="K47" s="51"/>
    </row>
    <row r="48" spans="2:11" ht="15" customHeight="1">
      <c r="B48" s="48"/>
      <c r="C48" s="49"/>
      <c r="D48" s="49"/>
      <c r="E48" s="92"/>
      <c r="F48" s="92"/>
      <c r="G48" s="92"/>
      <c r="H48" s="92"/>
      <c r="I48" s="92"/>
      <c r="J48" s="92"/>
      <c r="K48" s="51"/>
    </row>
    <row r="49" spans="2:11" ht="25.5" customHeight="1">
      <c r="B49" s="48"/>
      <c r="C49" s="49"/>
      <c r="D49" s="49"/>
      <c r="E49" s="92"/>
      <c r="F49" s="92"/>
      <c r="G49" s="92"/>
      <c r="H49" s="92"/>
      <c r="I49" s="92"/>
      <c r="J49" s="92"/>
      <c r="K49" s="51"/>
    </row>
    <row r="50" spans="2:11" ht="15">
      <c r="B50" s="48"/>
      <c r="C50" s="49"/>
      <c r="D50" s="49"/>
      <c r="E50" s="50"/>
      <c r="F50" s="50"/>
      <c r="G50" s="51"/>
      <c r="H50" s="51"/>
      <c r="I50" s="51"/>
      <c r="J50" s="51"/>
      <c r="K50" s="51"/>
    </row>
    <row r="51" spans="2:11" ht="22.5">
      <c r="B51" s="91"/>
      <c r="C51" s="91"/>
      <c r="D51" s="91"/>
      <c r="E51" s="91"/>
      <c r="F51" s="83"/>
      <c r="G51" s="72"/>
      <c r="H51" s="51"/>
      <c r="I51" s="51"/>
      <c r="J51" s="51"/>
      <c r="K51" s="51"/>
    </row>
    <row r="52" spans="2:11" ht="52.5" customHeight="1">
      <c r="B52" s="48"/>
      <c r="C52" s="49"/>
      <c r="D52" s="49"/>
      <c r="E52" s="50"/>
      <c r="F52" s="50"/>
      <c r="G52" s="52"/>
      <c r="H52" s="53"/>
      <c r="I52" s="53"/>
      <c r="J52" s="53"/>
      <c r="K52" s="54"/>
    </row>
    <row r="53" spans="2:11" ht="42" customHeight="1">
      <c r="B53" s="48"/>
      <c r="C53" s="49"/>
      <c r="D53" s="49"/>
      <c r="E53" s="50"/>
      <c r="F53" s="50"/>
      <c r="G53" s="52"/>
      <c r="H53" s="53"/>
      <c r="I53" s="53"/>
      <c r="J53" s="53"/>
      <c r="K53" s="55"/>
    </row>
    <row r="54" spans="2:11" ht="41.25" customHeight="1">
      <c r="B54" s="48"/>
      <c r="C54" s="49"/>
      <c r="D54" s="49"/>
      <c r="E54" s="50"/>
      <c r="F54" s="50"/>
      <c r="G54" s="56"/>
      <c r="H54" s="53"/>
      <c r="I54" s="53"/>
      <c r="J54" s="53"/>
      <c r="K54" s="55"/>
    </row>
    <row r="55" spans="2:11" ht="20.25">
      <c r="B55" s="48"/>
      <c r="C55" s="49"/>
      <c r="D55" s="49"/>
      <c r="E55" s="50"/>
      <c r="F55" s="50"/>
      <c r="G55" s="56"/>
      <c r="H55" s="53"/>
      <c r="I55" s="53"/>
      <c r="J55" s="53"/>
      <c r="K55" s="55"/>
    </row>
    <row r="56" spans="2:11" ht="20.25">
      <c r="B56" s="48"/>
      <c r="C56" s="49"/>
      <c r="D56" s="49"/>
      <c r="E56" s="50"/>
      <c r="F56" s="50"/>
      <c r="G56" s="57"/>
      <c r="H56" s="53"/>
      <c r="I56" s="53"/>
      <c r="J56" s="53"/>
      <c r="K56" s="58"/>
    </row>
    <row r="57" spans="2:11" ht="20.25">
      <c r="B57" s="48"/>
      <c r="C57" s="49"/>
      <c r="D57" s="49"/>
      <c r="E57" s="59"/>
      <c r="F57" s="59"/>
      <c r="G57" s="60"/>
      <c r="H57" s="53"/>
      <c r="I57" s="53"/>
      <c r="J57" s="53"/>
      <c r="K57" s="55"/>
    </row>
    <row r="58" spans="2:11" ht="20.25">
      <c r="B58" s="48"/>
      <c r="C58" s="49"/>
      <c r="D58" s="49"/>
      <c r="E58" s="50"/>
      <c r="F58" s="50"/>
      <c r="G58" s="61"/>
      <c r="H58" s="53"/>
      <c r="I58" s="53"/>
      <c r="J58" s="53"/>
      <c r="K58" s="55"/>
    </row>
    <row r="59" spans="2:11" ht="20.25">
      <c r="B59" s="48"/>
      <c r="C59" s="49"/>
      <c r="D59" s="49"/>
      <c r="E59" s="50"/>
      <c r="F59" s="50"/>
      <c r="G59" s="61"/>
      <c r="H59" s="53"/>
      <c r="I59" s="53"/>
      <c r="J59" s="53"/>
      <c r="K59" s="55"/>
    </row>
    <row r="60" spans="2:11" ht="20.25">
      <c r="B60" s="48"/>
      <c r="C60" s="49"/>
      <c r="D60" s="49"/>
      <c r="E60" s="50"/>
      <c r="F60" s="50"/>
      <c r="G60" s="61"/>
      <c r="H60" s="53"/>
      <c r="I60" s="53"/>
      <c r="J60" s="53"/>
      <c r="K60" s="55"/>
    </row>
    <row r="61" spans="2:11" ht="42.75" customHeight="1">
      <c r="B61" s="48"/>
      <c r="C61" s="49"/>
      <c r="D61" s="49"/>
      <c r="E61" s="50"/>
      <c r="F61" s="50"/>
      <c r="G61" s="61"/>
      <c r="H61" s="53"/>
      <c r="I61" s="53"/>
      <c r="J61" s="53"/>
      <c r="K61" s="55"/>
    </row>
    <row r="62" spans="2:11" ht="20.25">
      <c r="B62" s="48"/>
      <c r="C62" s="49"/>
      <c r="D62" s="49"/>
      <c r="E62" s="50"/>
      <c r="F62" s="50"/>
      <c r="G62" s="61"/>
      <c r="H62" s="53"/>
      <c r="I62" s="53"/>
      <c r="J62" s="53"/>
      <c r="K62" s="55"/>
    </row>
    <row r="63" spans="2:11" ht="20.25">
      <c r="B63" s="48"/>
      <c r="C63" s="49"/>
      <c r="D63" s="49"/>
      <c r="E63" s="50"/>
      <c r="F63" s="50"/>
      <c r="G63" s="61"/>
      <c r="H63" s="53"/>
      <c r="I63" s="53"/>
      <c r="J63" s="53"/>
      <c r="K63" s="55"/>
    </row>
    <row r="64" spans="2:11" ht="57" customHeight="1">
      <c r="B64" s="48"/>
      <c r="C64" s="49"/>
      <c r="D64" s="49"/>
      <c r="E64" s="50"/>
      <c r="F64" s="50"/>
      <c r="G64" s="61"/>
      <c r="H64" s="53"/>
      <c r="I64" s="53"/>
      <c r="J64" s="53"/>
      <c r="K64" s="55"/>
    </row>
    <row r="65" spans="2:11" ht="20.25">
      <c r="B65" s="48"/>
      <c r="C65" s="49"/>
      <c r="D65" s="49"/>
      <c r="E65" s="50"/>
      <c r="F65" s="50"/>
      <c r="G65" s="61"/>
      <c r="H65" s="53"/>
      <c r="I65" s="53"/>
      <c r="J65" s="53"/>
      <c r="K65" s="55"/>
    </row>
    <row r="66" spans="2:11" ht="20.25">
      <c r="B66" s="48"/>
      <c r="C66" s="49"/>
      <c r="D66" s="49"/>
      <c r="E66" s="50"/>
      <c r="F66" s="50"/>
      <c r="G66" s="61"/>
      <c r="H66" s="53"/>
      <c r="I66" s="53"/>
      <c r="J66" s="53"/>
      <c r="K66" s="55"/>
    </row>
    <row r="67" spans="2:11" ht="20.25">
      <c r="B67" s="48"/>
      <c r="C67" s="49"/>
      <c r="D67" s="49"/>
      <c r="E67" s="50"/>
      <c r="F67" s="50"/>
      <c r="G67" s="61"/>
      <c r="H67" s="53"/>
      <c r="I67" s="53"/>
      <c r="J67" s="53"/>
      <c r="K67" s="55"/>
    </row>
    <row r="68" spans="2:11" ht="20.25">
      <c r="B68" s="48"/>
      <c r="C68" s="49"/>
      <c r="D68" s="49"/>
      <c r="E68" s="50"/>
      <c r="F68" s="50"/>
      <c r="G68" s="61"/>
      <c r="H68" s="53"/>
      <c r="I68" s="53"/>
      <c r="J68" s="53"/>
      <c r="K68" s="55"/>
    </row>
    <row r="69" spans="2:11" ht="20.25">
      <c r="B69" s="48"/>
      <c r="C69" s="49"/>
      <c r="D69" s="49"/>
      <c r="E69" s="50"/>
      <c r="F69" s="50"/>
      <c r="G69" s="61"/>
      <c r="H69" s="53"/>
      <c r="I69" s="53"/>
      <c r="J69" s="53"/>
      <c r="K69" s="55"/>
    </row>
    <row r="70" spans="2:11" ht="20.25">
      <c r="B70" s="48"/>
      <c r="C70" s="49"/>
      <c r="D70" s="49"/>
      <c r="E70" s="50"/>
      <c r="F70" s="50"/>
      <c r="G70" s="61"/>
      <c r="H70" s="53"/>
      <c r="I70" s="53"/>
      <c r="J70" s="53"/>
      <c r="K70" s="55"/>
    </row>
    <row r="71" spans="2:11" ht="20.25">
      <c r="B71" s="48"/>
      <c r="C71" s="49"/>
      <c r="D71" s="49"/>
      <c r="E71" s="50"/>
      <c r="F71" s="50"/>
      <c r="G71" s="61"/>
      <c r="H71" s="53"/>
      <c r="I71" s="53"/>
      <c r="J71" s="53"/>
      <c r="K71" s="55"/>
    </row>
    <row r="72" spans="2:11" ht="20.25">
      <c r="B72" s="48"/>
      <c r="C72" s="49"/>
      <c r="D72" s="49"/>
      <c r="E72" s="50"/>
      <c r="F72" s="50"/>
      <c r="G72" s="62"/>
      <c r="H72" s="53"/>
      <c r="I72" s="53"/>
      <c r="J72" s="53"/>
      <c r="K72" s="55"/>
    </row>
    <row r="73" spans="2:11" ht="20.25">
      <c r="B73" s="48"/>
      <c r="C73" s="49"/>
      <c r="D73" s="49"/>
      <c r="E73" s="50"/>
      <c r="F73" s="50"/>
      <c r="G73" s="62"/>
      <c r="H73" s="53"/>
      <c r="I73" s="53"/>
      <c r="J73" s="53"/>
      <c r="K73" s="55"/>
    </row>
    <row r="74" spans="2:11" ht="20.25">
      <c r="B74" s="48"/>
      <c r="C74" s="49"/>
      <c r="D74" s="49"/>
      <c r="E74" s="50"/>
      <c r="F74" s="50"/>
      <c r="G74" s="52"/>
      <c r="H74" s="53"/>
      <c r="I74" s="53"/>
      <c r="J74" s="53"/>
      <c r="K74" s="63"/>
    </row>
    <row r="75" spans="2:11" ht="20.25">
      <c r="B75" s="48"/>
      <c r="C75" s="49"/>
      <c r="D75" s="49"/>
      <c r="E75" s="50"/>
      <c r="F75" s="50"/>
      <c r="G75" s="52"/>
      <c r="H75" s="53"/>
      <c r="I75" s="53"/>
      <c r="J75" s="53"/>
      <c r="K75" s="63"/>
    </row>
    <row r="76" spans="2:11" ht="20.25">
      <c r="B76" s="48"/>
      <c r="C76" s="49"/>
      <c r="D76" s="49"/>
      <c r="E76" s="50"/>
      <c r="F76" s="50"/>
      <c r="G76" s="64"/>
      <c r="H76" s="53"/>
      <c r="I76" s="53"/>
      <c r="J76" s="53"/>
      <c r="K76" s="63"/>
    </row>
    <row r="77" spans="2:11" ht="20.25">
      <c r="B77" s="48"/>
      <c r="C77" s="49"/>
      <c r="D77" s="49"/>
      <c r="E77" s="50"/>
      <c r="F77" s="50"/>
      <c r="G77" s="65"/>
      <c r="H77" s="53"/>
      <c r="I77" s="53"/>
      <c r="J77" s="53"/>
      <c r="K77" s="63"/>
    </row>
    <row r="78" spans="2:11" ht="20.25">
      <c r="B78" s="48"/>
      <c r="C78" s="49"/>
      <c r="D78" s="49"/>
      <c r="E78" s="50"/>
      <c r="F78" s="50"/>
      <c r="G78" s="65"/>
      <c r="H78" s="53"/>
      <c r="I78" s="53"/>
      <c r="J78" s="53"/>
      <c r="K78" s="63"/>
    </row>
    <row r="79" spans="2:11" ht="20.25">
      <c r="B79" s="48"/>
      <c r="C79" s="49"/>
      <c r="D79" s="49"/>
      <c r="E79" s="50"/>
      <c r="F79" s="50"/>
      <c r="G79" s="65"/>
      <c r="H79" s="53"/>
      <c r="I79" s="53"/>
      <c r="J79" s="53"/>
      <c r="K79" s="63"/>
    </row>
    <row r="80" spans="2:11" ht="21.75" customHeight="1">
      <c r="B80" s="48"/>
      <c r="C80" s="49"/>
      <c r="D80" s="49"/>
      <c r="E80" s="50"/>
      <c r="F80" s="50"/>
      <c r="G80" s="66"/>
      <c r="H80" s="53"/>
      <c r="I80" s="53"/>
      <c r="J80" s="53"/>
      <c r="K80" s="63"/>
    </row>
    <row r="81" spans="2:11" ht="20.25">
      <c r="B81" s="48"/>
      <c r="C81" s="49"/>
      <c r="D81" s="49"/>
      <c r="E81" s="50"/>
      <c r="F81" s="50"/>
      <c r="G81" s="65"/>
      <c r="H81" s="53"/>
      <c r="I81" s="53"/>
      <c r="J81" s="53"/>
      <c r="K81" s="63"/>
    </row>
    <row r="82" spans="2:11" ht="20.25">
      <c r="B82" s="48"/>
      <c r="C82" s="49"/>
      <c r="D82" s="49"/>
      <c r="E82" s="50"/>
      <c r="F82" s="50"/>
      <c r="G82" s="56"/>
      <c r="H82" s="53"/>
      <c r="I82" s="53"/>
      <c r="J82" s="53"/>
      <c r="K82" s="63"/>
    </row>
    <row r="83" spans="2:11" ht="20.25">
      <c r="B83" s="48"/>
      <c r="C83" s="49"/>
      <c r="D83" s="49"/>
      <c r="E83" s="50"/>
      <c r="F83" s="50"/>
      <c r="G83" s="67"/>
      <c r="H83" s="53"/>
      <c r="I83" s="53"/>
      <c r="J83" s="53"/>
      <c r="K83" s="58"/>
    </row>
    <row r="84" spans="2:11" ht="20.25">
      <c r="B84" s="48"/>
      <c r="C84" s="49"/>
      <c r="D84" s="49"/>
      <c r="E84" s="68"/>
      <c r="F84" s="68"/>
      <c r="G84" s="69"/>
      <c r="H84" s="53"/>
      <c r="I84" s="53"/>
      <c r="J84" s="53"/>
      <c r="K84" s="63"/>
    </row>
    <row r="85" spans="2:11" ht="20.25">
      <c r="B85" s="48"/>
      <c r="C85" s="49"/>
      <c r="D85" s="49"/>
      <c r="E85" s="50"/>
      <c r="F85" s="50"/>
      <c r="G85" s="52"/>
      <c r="H85" s="53"/>
      <c r="I85" s="53"/>
      <c r="J85" s="53"/>
      <c r="K85" s="63"/>
    </row>
    <row r="86" spans="2:11" ht="20.25">
      <c r="B86" s="48"/>
      <c r="C86" s="49"/>
      <c r="D86" s="49"/>
      <c r="E86" s="50"/>
      <c r="F86" s="50"/>
      <c r="G86" s="56"/>
      <c r="H86" s="53"/>
      <c r="I86" s="53"/>
      <c r="J86" s="53"/>
      <c r="K86" s="63"/>
    </row>
    <row r="87" spans="2:11" ht="20.25">
      <c r="B87" s="48"/>
      <c r="C87" s="49"/>
      <c r="D87" s="49"/>
      <c r="E87" s="50"/>
      <c r="F87" s="50"/>
      <c r="G87" s="67"/>
      <c r="H87" s="53"/>
      <c r="I87" s="53"/>
      <c r="J87" s="53"/>
      <c r="K87" s="70"/>
    </row>
    <row r="88" spans="2:11" ht="20.25">
      <c r="B88" s="48"/>
      <c r="C88" s="49"/>
      <c r="D88" s="49"/>
      <c r="E88" s="68"/>
      <c r="F88" s="68"/>
      <c r="G88" s="69"/>
      <c r="H88" s="53"/>
      <c r="I88" s="53"/>
      <c r="J88" s="53"/>
      <c r="K88" s="63"/>
    </row>
    <row r="89" spans="2:11" ht="20.25">
      <c r="B89" s="48"/>
      <c r="C89" s="49"/>
      <c r="D89" s="49"/>
      <c r="E89" s="50"/>
      <c r="F89" s="50"/>
      <c r="G89" s="52"/>
      <c r="H89" s="53"/>
      <c r="I89" s="53"/>
      <c r="J89" s="53"/>
      <c r="K89" s="63"/>
    </row>
    <row r="90" spans="2:11" ht="20.25">
      <c r="B90" s="48"/>
      <c r="C90" s="49"/>
      <c r="D90" s="49"/>
      <c r="E90" s="50"/>
      <c r="F90" s="50"/>
      <c r="G90" s="52"/>
      <c r="H90" s="53"/>
      <c r="I90" s="53"/>
      <c r="J90" s="53"/>
      <c r="K90" s="63"/>
    </row>
    <row r="91" spans="2:11" ht="20.25">
      <c r="B91" s="48"/>
      <c r="C91" s="49"/>
      <c r="D91" s="49"/>
      <c r="E91" s="50"/>
      <c r="F91" s="50"/>
      <c r="G91" s="52"/>
      <c r="H91" s="53"/>
      <c r="I91" s="53"/>
      <c r="J91" s="53"/>
      <c r="K91" s="63"/>
    </row>
    <row r="92" spans="2:11" ht="20.25">
      <c r="B92" s="48"/>
      <c r="C92" s="49"/>
      <c r="D92" s="49"/>
      <c r="E92" s="50"/>
      <c r="F92" s="50"/>
      <c r="G92" s="52"/>
      <c r="H92" s="53"/>
      <c r="I92" s="53"/>
      <c r="J92" s="53"/>
      <c r="K92" s="63"/>
    </row>
    <row r="93" spans="2:11" ht="20.25">
      <c r="B93" s="48"/>
      <c r="C93" s="49"/>
      <c r="D93" s="49"/>
      <c r="E93" s="50"/>
      <c r="F93" s="50"/>
      <c r="G93" s="52"/>
      <c r="H93" s="53"/>
      <c r="I93" s="53"/>
      <c r="J93" s="53"/>
      <c r="K93" s="63"/>
    </row>
    <row r="94" spans="2:11" ht="20.25">
      <c r="B94" s="48"/>
      <c r="C94" s="49"/>
      <c r="D94" s="49"/>
      <c r="E94" s="50"/>
      <c r="F94" s="50"/>
      <c r="G94" s="52"/>
      <c r="H94" s="53"/>
      <c r="I94" s="53"/>
      <c r="J94" s="53"/>
      <c r="K94" s="63"/>
    </row>
    <row r="95" spans="2:11" ht="20.25">
      <c r="B95" s="48"/>
      <c r="C95" s="49"/>
      <c r="D95" s="49"/>
      <c r="E95" s="50"/>
      <c r="F95" s="50"/>
      <c r="G95" s="52"/>
      <c r="H95" s="53"/>
      <c r="I95" s="53"/>
      <c r="J95" s="53"/>
      <c r="K95" s="63"/>
    </row>
    <row r="96" spans="2:11" ht="20.25">
      <c r="B96" s="48"/>
      <c r="C96" s="49"/>
      <c r="D96" s="49"/>
      <c r="E96" s="50"/>
      <c r="F96" s="50"/>
      <c r="G96" s="52"/>
      <c r="H96" s="53"/>
      <c r="I96" s="53"/>
      <c r="J96" s="53"/>
      <c r="K96" s="63"/>
    </row>
    <row r="97" spans="2:11" ht="20.25">
      <c r="B97" s="48"/>
      <c r="C97" s="49"/>
      <c r="D97" s="49"/>
      <c r="E97" s="50"/>
      <c r="F97" s="50"/>
      <c r="G97" s="56"/>
      <c r="H97" s="53"/>
      <c r="I97" s="53"/>
      <c r="J97" s="53"/>
      <c r="K97" s="63"/>
    </row>
    <row r="98" spans="2:11" ht="20.25">
      <c r="B98" s="48"/>
      <c r="C98" s="49"/>
      <c r="D98" s="49"/>
      <c r="E98" s="50"/>
      <c r="F98" s="50"/>
      <c r="G98" s="67"/>
      <c r="H98" s="53"/>
      <c r="I98" s="53"/>
      <c r="J98" s="53"/>
      <c r="K98" s="70"/>
    </row>
    <row r="99" spans="2:11" ht="20.25">
      <c r="B99" s="48"/>
      <c r="C99" s="49"/>
      <c r="D99" s="49"/>
      <c r="E99" s="71"/>
      <c r="F99" s="71"/>
      <c r="G99" s="69"/>
      <c r="H99" s="53"/>
      <c r="I99" s="53"/>
      <c r="J99" s="53"/>
      <c r="K99" s="63"/>
    </row>
    <row r="100" spans="2:11" ht="20.25">
      <c r="B100" s="48"/>
      <c r="C100" s="49"/>
      <c r="D100" s="49"/>
      <c r="E100" s="50"/>
      <c r="F100" s="50"/>
      <c r="G100" s="52"/>
      <c r="H100" s="53"/>
      <c r="I100" s="53"/>
      <c r="J100" s="53"/>
      <c r="K100" s="63"/>
    </row>
    <row r="101" spans="2:11" ht="20.25">
      <c r="B101" s="48"/>
      <c r="C101" s="49"/>
      <c r="D101" s="49"/>
      <c r="E101" s="50"/>
      <c r="F101" s="50"/>
      <c r="G101" s="52"/>
      <c r="H101" s="53"/>
      <c r="I101" s="53"/>
      <c r="J101" s="53"/>
      <c r="K101" s="63"/>
    </row>
  </sheetData>
  <sheetProtection/>
  <mergeCells count="9">
    <mergeCell ref="E48:J49"/>
    <mergeCell ref="B51:E51"/>
    <mergeCell ref="B1:K1"/>
    <mergeCell ref="H2:K2"/>
    <mergeCell ref="B6:K6"/>
    <mergeCell ref="C46:H46"/>
    <mergeCell ref="B47:E47"/>
    <mergeCell ref="D2:D5"/>
    <mergeCell ref="H3:K3"/>
  </mergeCells>
  <printOptions/>
  <pageMargins left="0.5118110236220472" right="0.3937007874015748" top="0.35433070866141736" bottom="0.3937007874015748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2017-02-10T08:55:29Z</cp:lastPrinted>
  <dcterms:created xsi:type="dcterms:W3CDTF">2014-01-17T10:52:16Z</dcterms:created>
  <dcterms:modified xsi:type="dcterms:W3CDTF">2017-03-01T08:48:38Z</dcterms:modified>
  <cp:category/>
  <cp:version/>
  <cp:contentType/>
  <cp:contentStatus/>
</cp:coreProperties>
</file>