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9320" windowHeight="11355" tabRatio="854" activeTab="13"/>
  </bookViews>
  <sheets>
    <sheet name="0610160" sheetId="1" r:id="rId1"/>
    <sheet name="0611010" sheetId="2" r:id="rId2"/>
    <sheet name="0611021" sheetId="3" r:id="rId3"/>
    <sheet name="0611022" sheetId="4" r:id="rId4"/>
    <sheet name="0611031" sheetId="5" r:id="rId5"/>
    <sheet name="0611032" sheetId="6" r:id="rId6"/>
    <sheet name="0611070" sheetId="7" r:id="rId7"/>
    <sheet name="0611160" sheetId="8" r:id="rId8"/>
    <sheet name="0611141" sheetId="9" r:id="rId9"/>
    <sheet name="0611142" sheetId="10" r:id="rId10"/>
    <sheet name="0611151" sheetId="11" r:id="rId11"/>
    <sheet name="0611152" sheetId="12" r:id="rId12"/>
    <sheet name="0613242" sheetId="13" r:id="rId13"/>
    <sheet name="0615031" sheetId="14" r:id="rId14"/>
    <sheet name="0611200" sheetId="15" r:id="rId15"/>
    <sheet name="0611061" sheetId="16" r:id="rId16"/>
    <sheet name="0618110" sheetId="17" r:id="rId17"/>
  </sheets>
  <definedNames>
    <definedName name="_xlnm.Print_Area" localSheetId="0">'0610160'!$A$1:$M$87</definedName>
    <definedName name="_xlnm.Print_Area" localSheetId="1">'0611010'!$A$1:$M$94</definedName>
    <definedName name="_xlnm.Print_Area" localSheetId="2">'0611021'!$A$1:$M$89</definedName>
    <definedName name="_xlnm.Print_Area" localSheetId="3">'0611022'!$A$1:$M$87</definedName>
    <definedName name="_xlnm.Print_Area" localSheetId="4">'0611031'!$A$1:$M$86</definedName>
    <definedName name="_xlnm.Print_Area" localSheetId="5">'0611032'!$A$1:$M$89</definedName>
    <definedName name="_xlnm.Print_Area" localSheetId="15">'0611061'!$A$1:$M$87</definedName>
    <definedName name="_xlnm.Print_Area" localSheetId="6">'0611070'!$A$1:$M$91</definedName>
    <definedName name="_xlnm.Print_Area" localSheetId="8">'0611141'!$A$1:$M$88</definedName>
    <definedName name="_xlnm.Print_Area" localSheetId="9">'0611142'!$A$1:$M$76</definedName>
    <definedName name="_xlnm.Print_Area" localSheetId="10">'0611151'!$A$1:$M$80</definedName>
    <definedName name="_xlnm.Print_Area" localSheetId="11">'0611152'!$A$1:$M$81</definedName>
    <definedName name="_xlnm.Print_Area" localSheetId="7">'0611160'!$A$1:$M$84</definedName>
    <definedName name="_xlnm.Print_Area" localSheetId="14">'0611200'!$A$1:$M$86</definedName>
    <definedName name="_xlnm.Print_Area" localSheetId="12">'0613242'!$A$1:$M$86</definedName>
    <definedName name="_xlnm.Print_Area" localSheetId="13">'0615031'!$A$1:$M$91</definedName>
    <definedName name="_xlnm.Print_Area" localSheetId="16">'0618110'!$A$1:$M$88</definedName>
  </definedNames>
  <calcPr fullCalcOnLoad="1"/>
</workbook>
</file>

<file path=xl/sharedStrings.xml><?xml version="1.0" encoding="utf-8"?>
<sst xmlns="http://schemas.openxmlformats.org/spreadsheetml/2006/main" count="2472" uniqueCount="292">
  <si>
    <t>1.</t>
  </si>
  <si>
    <t>2.</t>
  </si>
  <si>
    <t>3.</t>
  </si>
  <si>
    <t>N з/п</t>
  </si>
  <si>
    <t>Завдання</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</si>
  <si>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</si>
  <si>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</si>
  <si>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</si>
  <si>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</si>
  <si>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</si>
  <si>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</si>
  <si>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</si>
  <si>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</si>
  <si>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</si>
  <si>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</si>
  <si>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</si>
  <si>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</si>
  <si>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</si>
  <si>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</si>
  <si>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</si>
  <si>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</si>
  <si>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</si>
  <si>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</si>
  <si>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</si>
  <si>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</si>
  <si>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</si>
  <si>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</si>
  <si>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</si>
  <si>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</si>
  <si>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</si>
  <si>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</si>
  <si>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</si>
  <si>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</si>
  <si>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</si>
  <si>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</si>
  <si>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</si>
  <si>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</si>
  <si>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</si>
  <si>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</si>
  <si>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06</t>
  </si>
  <si>
    <t>061</t>
  </si>
  <si>
    <t>0611010</t>
  </si>
  <si>
    <t>0910</t>
  </si>
  <si>
    <t>Управління освіти і науки Білоцерківської міської ради</t>
  </si>
  <si>
    <t>Надання дошкільної освіти</t>
  </si>
  <si>
    <t>Забезпечити створення належних умов для надання на належному рівні дошкільної освіти та виховання дітей.</t>
  </si>
  <si>
    <t>Кількість дошкільних навчальних закладів</t>
  </si>
  <si>
    <t>кількість груп</t>
  </si>
  <si>
    <t>всього середньорічне число ставок/штатних одиниць, у тому числі:</t>
  </si>
  <si>
    <t>педагогічного персоналу</t>
  </si>
  <si>
    <t>адмінперсоналу, за умовами оплати праці віднесених до педагогічного персоналу</t>
  </si>
  <si>
    <t>спеціалістів</t>
  </si>
  <si>
    <t>робітників</t>
  </si>
  <si>
    <t>од</t>
  </si>
  <si>
    <t>кількість дітей, що відвідують дошкільний заклад</t>
  </si>
  <si>
    <t>осіб</t>
  </si>
  <si>
    <t>середні витрати на 1 дитину</t>
  </si>
  <si>
    <t>діто-дні відвідування</t>
  </si>
  <si>
    <t>грн</t>
  </si>
  <si>
    <t>дн</t>
  </si>
  <si>
    <t>кількість днів відвідування</t>
  </si>
  <si>
    <t>%</t>
  </si>
  <si>
    <t>Юрій ПЕТРИК</t>
  </si>
  <si>
    <t>0921</t>
  </si>
  <si>
    <t>Забезпечити надання відповідних послуг денними загальноосвітніми навчальними закладами.</t>
  </si>
  <si>
    <t>Надання послуг денними загальноосвітніми навчальними закладами</t>
  </si>
  <si>
    <t>кількість закладів (за ступенями шкіл)</t>
  </si>
  <si>
    <t>кількість класів (за ступенями шкіл)</t>
  </si>
  <si>
    <t>середні витрати на 1 учня</t>
  </si>
  <si>
    <t>днів</t>
  </si>
  <si>
    <t>0922</t>
  </si>
  <si>
    <t>0960</t>
  </si>
  <si>
    <t>Надання рівних можливостей дівчатам та хлопцям в сфері отримання позашкільної освіти.</t>
  </si>
  <si>
    <t>Забезпечити рівні можливості для отримання повної загальної середньої освіти та реабілітаційних послуг дівчатам та хлопцям, які потребують корекції фізичного та розумового розвитку, з урахуванням нозології захворювання</t>
  </si>
  <si>
    <t>кількість закладів (за напрямами діяльності гуртків та місцем розташування)</t>
  </si>
  <si>
    <t>середньорічна кількість дітей (хлопців/дівчат), які отримують позашкільну освіту</t>
  </si>
  <si>
    <t>середні витрати на 1 дитину (хлопця/дічину)</t>
  </si>
  <si>
    <t>відсоток дітей (хлопців/дівчат), охоплених позашкільною освітою, за напрямами діяльності гуртків, віком, місцем проживання</t>
  </si>
  <si>
    <t>відсоток дітей (хлопців/дівчат), які отримали нагороди, за напрямами діяльності гуртків</t>
  </si>
  <si>
    <t>0990</t>
  </si>
  <si>
    <t>Забеспечити належну методичну роботу в установах освіти.</t>
  </si>
  <si>
    <t>кількість закладів</t>
  </si>
  <si>
    <t xml:space="preserve">мережа </t>
  </si>
  <si>
    <t>типові штати і нормативи</t>
  </si>
  <si>
    <t>забезпеченість установ освіти навчально-методичною літературою</t>
  </si>
  <si>
    <t>звіти</t>
  </si>
  <si>
    <t>Забезпечення діяльності інших закладів у сфері освіти</t>
  </si>
  <si>
    <t>Забеспечення діяльності інших закладів у сфері освіти</t>
  </si>
  <si>
    <t>кількість закладів, які обслуговує централізована бухгалтерія</t>
  </si>
  <si>
    <t>кількість особових рахунків</t>
  </si>
  <si>
    <t>кількість складених звітів працівниками бухгалтерії</t>
  </si>
  <si>
    <t>кількість установ, які обслуговує 1 працівник</t>
  </si>
  <si>
    <t>кількість особових рахунків, які обслуговує 1 працівник</t>
  </si>
  <si>
    <t>0615031</t>
  </si>
  <si>
    <t>0810</t>
  </si>
  <si>
    <t>Утримання та навчально-тренувальна робота дитячо-юнацьких спортивних шкіл</t>
  </si>
  <si>
    <t>Підготовка спортивного резерву та підвищення рівня фізичної підготовленості дітей дитячо-юнацьких спортивних шкіл.</t>
  </si>
  <si>
    <t>Ефективності</t>
  </si>
  <si>
    <t>Якості</t>
  </si>
  <si>
    <t xml:space="preserve">кількість закладів </t>
  </si>
  <si>
    <t>0610160</t>
  </si>
  <si>
    <t>0111</t>
  </si>
  <si>
    <t>Керівництво і управління у відповідній сфері у містах (місті Києві), селищах, селах, обєднаних територіальних громадах</t>
  </si>
  <si>
    <t>Здійснення наданих законодавством повноважень у сфері освіти і науки</t>
  </si>
  <si>
    <t>кількість штатних одиниць</t>
  </si>
  <si>
    <t>кількість отриманих листів, звернень, заяв, скарг</t>
  </si>
  <si>
    <t>витрати на утримання однієї штатної одиниці</t>
  </si>
  <si>
    <t>розрахунок</t>
  </si>
  <si>
    <t>Інші програми та заходи у сфері освіти</t>
  </si>
  <si>
    <t>0613242</t>
  </si>
  <si>
    <t>Інші заходи у сфері соціального захисту і соціального забезпечення</t>
  </si>
  <si>
    <t>Забезпечити надання допомоги дітям-сиротам та дітям позбавленим батьківського піклування, яким виповнюється 18 років</t>
  </si>
  <si>
    <t>Забезпечити надання допомого дітям-сиротам та дітям позбавленим батьківського піклування, яким виповнюється 18 років</t>
  </si>
  <si>
    <t>Продукту</t>
  </si>
  <si>
    <t>середньорічна кількість одержувачів допомоги</t>
  </si>
  <si>
    <t>середній розмір допомоги</t>
  </si>
  <si>
    <t>лист служби у справах дітей Білоцерківської міської ради</t>
  </si>
  <si>
    <t>Одноразова допомога дітям сиротам і дітям позбавленим батьківського піклування після досягнення 18-річного віку, згідно Постанови КМУ від 25 серпня 2005 року № 823</t>
  </si>
  <si>
    <t>Надання загальної середньої освіти спеціальними закладами загальної середньої освіти для дітей, які потребують корекції фізичного та (або) розумового розвитку</t>
  </si>
  <si>
    <t>Забезпечити рівні можливості для отримання повної загальної середньої освіти та реабілітаційних послуг дівчатам та хлопцям, які потребують корекції фізичного та розумового розвитку, з урахуванням нозології захворювання.</t>
  </si>
  <si>
    <t>Створити умови для надання повної загальної середньої освіти хлопцям і дівчатам, які потребують корекції фізичного та (або) розумового розвитку.</t>
  </si>
  <si>
    <t>Надання позашкільної освіти закладами позашкільними закладами освіти, заходи із позашкільної роботи з дітьми</t>
  </si>
  <si>
    <t>Забезпечити рівні можливості дівчатам та хлопцям в сфері отримання позашкільної освіти.</t>
  </si>
  <si>
    <t>звітність установи</t>
  </si>
  <si>
    <t>статистичні дані</t>
  </si>
  <si>
    <t>Забезпечити функціонування інших установ та закладів освіти.</t>
  </si>
  <si>
    <t>Забезпечити реалізацію інших програм та заходів у сфері освіти.</t>
  </si>
  <si>
    <t>обсяг видатків</t>
  </si>
  <si>
    <t>кількість учнів, яким виплачена стипендія міського голови</t>
  </si>
  <si>
    <t>сума стипендії</t>
  </si>
  <si>
    <t>розпорядження міського голови</t>
  </si>
  <si>
    <t>Надати психолого-педагогічну допомогу дітям з особливими освітніми потребами.</t>
  </si>
  <si>
    <t>Надати психолого-педагогічну оцінку з метою визначення особливих освітніх потреб дитини.</t>
  </si>
  <si>
    <t>мережа</t>
  </si>
  <si>
    <t>лист УОН</t>
  </si>
  <si>
    <t>Забезпечити підвищення ефективності діяльності дитячо-юнацьких спортивних шкіл міста.</t>
  </si>
  <si>
    <t>Створення необхідних умов для гармонійного виховання, фізичного розвитку, повноцінного оздоровлення, змістовного відпочинку дітей і молоді, набуття навичок здорового способу життя.</t>
  </si>
  <si>
    <t>кошторис</t>
  </si>
  <si>
    <t>нормативні документи</t>
  </si>
  <si>
    <t>Здійснення управлінням освіти і науки Білоцерківської міської ради наданих законодавством повноважень у сфері освіти</t>
  </si>
  <si>
    <t>кількість прийнятих нормативно-правових актів</t>
  </si>
  <si>
    <t>Забезпечити реалізацію інших програм та заходів у сфері освіти</t>
  </si>
  <si>
    <t>середні витрати на 1 вихованця</t>
  </si>
  <si>
    <t>вхідна документація</t>
  </si>
  <si>
    <t>0611021</t>
  </si>
  <si>
    <t>0611022</t>
  </si>
  <si>
    <t>кількість класів</t>
  </si>
  <si>
    <t>Звітність установи</t>
  </si>
  <si>
    <t xml:space="preserve"> чисельність учнів </t>
  </si>
  <si>
    <t>0611031</t>
  </si>
  <si>
    <t>Надання загальної середньої освіти загальноосвітніми навчальними закладами (в т.ч. з дошкільними підрозділами ( відділеннями, групами))</t>
  </si>
  <si>
    <t>0611032</t>
  </si>
  <si>
    <t>0611070</t>
  </si>
  <si>
    <t>0611141</t>
  </si>
  <si>
    <t>журнал реєстрації</t>
  </si>
  <si>
    <t>0611160</t>
  </si>
  <si>
    <t>Забезпечення діяльності центрів професійного розвитку педагогічних працівників</t>
  </si>
  <si>
    <t>0611151</t>
  </si>
  <si>
    <t>Забезпечення діяльності інклюзивно-ресурсних центрів за рахунок коштів місцевого бюджету</t>
  </si>
  <si>
    <t xml:space="preserve">кількість комунальних дитячо-юнацьких спортивних шкіл </t>
  </si>
  <si>
    <t xml:space="preserve">обсяг витрат на утримання комунальних дитячо-юнацьких спортивних шкіл </t>
  </si>
  <si>
    <t xml:space="preserve">Кількість штатних працівників </t>
  </si>
  <si>
    <t xml:space="preserve">середньорічна кількість учнів </t>
  </si>
  <si>
    <t>середні витрати на утримання однієї комунальної дитячо-юнацької спортивної школи, видатки на утримання якої здійснюються з бюджету з розрахунку на 1 працівника</t>
  </si>
  <si>
    <t>динаміка кількості учнів комунальних дитячо-юнацьких спортивних шкіл, видатки на утримання яких здійснюються з бюджету  порівняно з минулим роком</t>
  </si>
  <si>
    <t>кількість учнів комунальних дитячо-юнацьких спортивних шкіл, видатки на утримання яких здійснюються з бюджету, які здобули призові місця в регіональних спортивних змаганнях</t>
  </si>
  <si>
    <t>середньомісячна заробітня плата працівників</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</si>
  <si>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</si>
  <si>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</si>
  <si>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Забезпечити дитині з особливими потребами ефективного доступу до послуг у галузі освіти, професійної підготовки, медичного обслуговування</t>
  </si>
  <si>
    <t>0611061</t>
  </si>
  <si>
    <t>Надання загальної середньої освіти загальноосвітніми навчальними закладами</t>
  </si>
  <si>
    <t>0611152</t>
  </si>
  <si>
    <t>0611142</t>
  </si>
  <si>
    <t>Всього</t>
  </si>
  <si>
    <t>0618110</t>
  </si>
  <si>
    <t>0320</t>
  </si>
  <si>
    <t>Заходи із запобігання та ліквідації надзвичайних ситуацій та наслідків стихійного лиха</t>
  </si>
  <si>
    <t>Захист населення і територій від надзвичайних ситуацій</t>
  </si>
  <si>
    <t>Забезпечити запобігання ліквідації наслідків надзичайних ситуацій</t>
  </si>
  <si>
    <t>обсяг затрат на забезпечення наслідків надзвичайних ситуації</t>
  </si>
  <si>
    <t>середня вартість одиниці товару</t>
  </si>
  <si>
    <t>відсоток освоєння витрат по відношенню до запланованих</t>
  </si>
  <si>
    <t>про виконання паспорта бюджетної програми місцевого бюджету на 2022 рік</t>
  </si>
  <si>
    <t>Надання дошкільної освіти дошкільними закладами в 2022-2024 навчальних роках, забезпечити створення належних умов для надання на належному рівні дошкільної освіти та виховання дітей.</t>
  </si>
  <si>
    <t>кількість одиниць товару, які підлягають придбанню</t>
  </si>
  <si>
    <t>Задоволення потреб дівчат та хлопців у сфері позашкільної освіти з урахуванням їх віку та місця проживання 2022-2024 навчальні роки</t>
  </si>
  <si>
    <t>Забезпечити надання відповідних послуг денними загальноосвітніми навчальними закладами 2022-2024 навчальні роки.</t>
  </si>
  <si>
    <t>Забезпечити надання відповідних послуг денними загальноосвітніми навчальними закладами, 2022-2024 навчальні роки.</t>
  </si>
  <si>
    <t>Забезпечити допомогу дітям-сиротам та дітям, позбавленим батьківського піклування, яким виповнюється 18 років 2022-2024 навчальні роки.</t>
  </si>
  <si>
    <t>Програма розвитку системи освіти Білоцерківської МТГ на 2021-2025 рр.</t>
  </si>
  <si>
    <t>Комплексна програма підтримки ветеранів війни та членів сімей загиблих учасників АТО на 2021-2023 роки</t>
  </si>
  <si>
    <t>Міська програма оздоровлення та відпочинку дітей Білоцерківської МТГ на 2021-2023 рр.</t>
  </si>
  <si>
    <t>Забеспечити реалізацію інших програм та заходів у сфері освіти 2022-2024 навчальні роки</t>
  </si>
  <si>
    <t>Забезпечити реалізацію інших програм та заходів у сфері освіти 2022-2024 р.р.</t>
  </si>
  <si>
    <t>Програма розвитку системи освіти Білоцерківської МТГ на 2021-2023 рр.</t>
  </si>
  <si>
    <t>Забезпечити надання якісних послуг іншими закладами освіти 2022-2024 навчальні роки</t>
  </si>
  <si>
    <t>Забеспечити належну методичну роботу в установах освіти 2022-2024 навчальні роки</t>
  </si>
  <si>
    <t>ЗАТВЕРДЖЕНО
Наказ Міністерства фінансів України 26 серпня 2014 року № 836
(у редакції наказу Міністерства фінансів України від 01 листопада 2022 року № 359)</t>
  </si>
  <si>
    <t>Керівництво і управління у сфері освіти і науки м. Біла Церква, 2022-2024 навчальні роки</t>
  </si>
  <si>
    <t>В ході виконання бюджетної програми були реалізовані основна мета та завдання даної програми. Внаслідок використання коштів загального фонду у 2022 році своєчасно проводилась виплата стипендій, премій та інших виплат населенню.</t>
  </si>
  <si>
    <t xml:space="preserve">      Згідно з Законом України "Про затвердження Указу Президента України "Про продовження строку дії воєнного стану в Україні" від 16 листопада 2022 року № 2738-IX, ураховуючи рішення Виконавчого комітету Білоцерківської міської ради від 28 лютого 2022 року  № 131 "Про організацію роботи закладів освіти та установ комунальної власності Білоцерківської міської територіальної громади  з 28 лютого 2022 року" та від 20 червня 2022 року № 343 "Про запровадження та оплату простою працівників виконавчих органів Білоцерківської міської ради та її виконавчого комітету, комунальних підприємств, установ та закладів, що фінансуються з бюджету Білоцерківської міської територіальної громади або дотуються з бюджету" кошти не були освоєні  у повному обсязі в зв'язку з введеням воєнного стану в Україні та з урахуванням особливостей, визначених  постановою Кабінету Міністрів України від 09.06.2021 р. № 590 "Про затвердження Порядку використання повноважень Державною казначейською службою в особливому режимі в умовах воєнного стану".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</si>
  <si>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</si>
  <si>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</si>
  <si>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 xml:space="preserve">  Управління освіти і науки Білоцерківської міської ради</t>
  </si>
  <si>
    <t xml:space="preserve"> (найменування головного розпорядника)</t>
  </si>
  <si>
    <t>(код Функціональної класифікації видатків та кредитування бюджету)</t>
  </si>
  <si>
    <t>8110</t>
  </si>
  <si>
    <t>(код за ЄДРПОУ)</t>
  </si>
  <si>
    <t>(код бюджету)</t>
  </si>
  <si>
    <t>02143809</t>
  </si>
  <si>
    <t>7.1. Аналіз розділу "Видатки (надані кредити з бюджету) та напрями використання бюджетних коштів за бюджетною програмою"</t>
  </si>
  <si>
    <t>Усього</t>
  </si>
  <si>
    <t>Пояснення</t>
  </si>
  <si>
    <t>9.1. Аналіз показників бюджетної програми</t>
  </si>
  <si>
    <t>9.3. Аналіз стану виконання результативних показників</t>
  </si>
  <si>
    <t xml:space="preserve">* Зазначаються всі напрями використання бюджетних коштів, затверджені у паспорті бюджетної програми.                                                                                                                                                                                                                                                                          </t>
  </si>
  <si>
    <t>**Зазначаються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</si>
  <si>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***Зазначаються пояснення щодо причин розбіжностей між фактичними та затвердженими результативними показниками.</t>
  </si>
  <si>
    <t xml:space="preserve">       В ході виконання бюджетної програми були реалізовані  основна мета та завдання державної політики. Внаслідок використання коштів загального фонду в 2022 році були здійснені ремонти найпростіших укриттів, придбані вогнегасники, буржуйки, бочки для питної (57 шт), технічної води (57 шт.) та  бочок для зберігання палива ( 59 шт.), ліхтарі (114 шт.), масло (850 л) та паливо (300 л) для генераторів, а також оплачені роботи по підключенню генераторів та встановленню буржуйок ( 95 шт.), що дозволило на належному рівні облаштувати найпростіші укриття в закладах освіти.</t>
  </si>
  <si>
    <t>Придбання інвентаря для найпростіших укриттів</t>
  </si>
  <si>
    <t>Оплата послуг за ремонт найпростіших укриттів, підключення генераторів та встановлення буржуйок</t>
  </si>
  <si>
    <t>Придбання палива та масла для генераторів</t>
  </si>
  <si>
    <t>Розбіжності між затвердженими та досягнутими результативними показниками утворилися в зв’язку з невиконанням робіт в повному обсязі та придбанням матеріалів, обладнання та інвентарю по цінам нижче, ніж заплановано.</t>
  </si>
  <si>
    <t>Розбіжностей між фактичними та затвердженими результативними показниками немає</t>
  </si>
  <si>
    <t>Придбанням матеріалів, обладнання та інвентарю по цінам нижче, ніж заплановано</t>
  </si>
  <si>
    <t>9.2. Пояснення щодо причин розбіжностей між фактичними та затвердженими результативними показниками ***</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</si>
  <si>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</si>
  <si>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Начальник Управління освіти і науки</t>
  </si>
  <si>
    <t>0160</t>
  </si>
  <si>
    <t>Предмети, обладнання та інвентар</t>
  </si>
  <si>
    <t>Оплата послуг (крім комунальних)</t>
  </si>
  <si>
    <t>Видатки на відрядження</t>
  </si>
  <si>
    <t>Оплата комунальних послуг та енергоносіїв</t>
  </si>
  <si>
    <t>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</si>
  <si>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9.2. Пояснення щодо причин розбіжностей між фактичними та затвердженими результативними показниками***</t>
  </si>
  <si>
    <t xml:space="preserve">       В результаті виконання завдань бюджетної програми досягнуто належний рівень по результативним показникам.</t>
  </si>
  <si>
    <t>1061</t>
  </si>
  <si>
    <t xml:space="preserve">од </t>
  </si>
  <si>
    <t xml:space="preserve">      Залишки субвенції використані в повному обсязі для виплати заробітної плати працівникам.</t>
  </si>
  <si>
    <t>1032</t>
  </si>
  <si>
    <t xml:space="preserve"> Управління освіти і науки Білоцерківської міської ради</t>
  </si>
  <si>
    <t>Відхилень між коштами затвердженими у паспорті бюджетної програми та касовими видатками ( наданими кредитами з бюджету) немає</t>
  </si>
  <si>
    <t xml:space="preserve">      В ході виконання бюджетної програми були реалізовані основна мета та завдання даної програми. Внаслідок використання коштів загального фонду в 2022 році своєчасно проводилась виплата заробітної плати. Своєчасне фінансування видатків кошторису в 2022 році забезпечило якісний процес діяльності спеціальної загальноосвітньої школи.</t>
  </si>
  <si>
    <t xml:space="preserve">      В ході виконання бюджетної програми Керівництво і управління у сфері освіти м. Біла Церква були реалізовані функції державної політики. Внаслідок використання коштів загального фонду в 2022 році своєчасно проводилась виплата заробітньої плати, оплата за надані послуги, включаючи оплату за комунальні послуги. Протягом року були придбані різні предмети, матеріали та інвентар, також  проводилась оплата витрат на відрядження. Своєчасне фінансування видатків по всім статтям витрат кошторису у 2022 році забезпечило якісний процес діяльності органів самоврядування.</t>
  </si>
  <si>
    <t xml:space="preserve">      Згідно з Законом України "Про затвердження Указу Президента України "Про продовження строку дії воєнного стану в Україні" від 16 листопада 2022 року № 2738-IX, ураховуючи рішення Виконавчого комітету Білоцерківської міської ради від 28 лютого 2022 року  № 131 "Про організацію роботи закладів освіти та установ комунальної власності Білоцерківської міської територіальної громади  з 28 лютого 2022 року" та від 20 червня 2022 року № 343 "Про запровадження та оплату простою працівників виконавчих органів Білоцерківської міської ради та її виконавчого комітету, комунальних підприємств, установ та закладів, що фінансуються з бюджету Білоцерківської міської територіальної громади або дотуються з бюджету" кошти не були освоєні  у повному обсязі в зв'язку з введеням воєнного стану в Україні та з урахуванням особливостей, визначених  постановою Кабінету Міністрів України від 09.06.2021 р. № 590 "Про затвердження Порядку використання повноважень Державною казначейською службою в особливому режимі в умовах воєнного стану".                                                                                                                                                                                                                                                                                                                      За загальним фондом на кінець 2022 року не були освоєні кошти по КЕКВ 2111 "Заробітня плата" - 1 104 817,29 грн., КЕКВ 2120 "Нарахування на оплату праці" - 250 445,87 грн., КЕКВ 2210 "Предмети, матеріали, обладнання та інвентар" - 98,26 грн., КЕКВ 2240 "Оплата послуг (крім комунальних)" - 6 078,85 грн., КЕКВ 2250 "Видатки на відрядження" - 4 810,00 грн., КЕКВ 2270 "Оплата комунальних послуг та енергоносіїв" - 23 450,55 грн.</t>
  </si>
  <si>
    <t xml:space="preserve">Кошти не були освоєні в повному обсязі в зв'язку з введеням воєнного стану в Україні та з урахуванням особливостей, визначених постановою Кабінету Міністрів України від 09.06.2022 року № 590 "Про затвердження Порядку використання повноважень Державною казначейською службою в особливому режимі в умовах воєнного стану" </t>
  </si>
  <si>
    <t>Чотири одиниці згідно штатного розпису були вакантними</t>
  </si>
  <si>
    <t>1010</t>
  </si>
  <si>
    <t>1021</t>
  </si>
  <si>
    <t>1022</t>
  </si>
  <si>
    <t>Заступник головного бухгалтера</t>
  </si>
  <si>
    <t>Лідія Сухомлин</t>
  </si>
  <si>
    <t>1031</t>
  </si>
  <si>
    <t>Надання загальної середньої освіти загальноосвітніми навчальними закладами за рахунок освітньої субвенції</t>
  </si>
  <si>
    <t>Надання загальної середньої освіти спеціальними закладами загальної середньої освіти для дітей, які потребують корекції фізичного та (або) розумового розвитку, за рахунок освітньої субвенції</t>
  </si>
  <si>
    <t>1070</t>
  </si>
  <si>
    <t>1160</t>
  </si>
  <si>
    <t>Забезпечення належного керівництва і управління у сфері освіти і науки</t>
  </si>
  <si>
    <t>1141</t>
  </si>
  <si>
    <t>1142</t>
  </si>
  <si>
    <t>1151</t>
  </si>
  <si>
    <t>1152</t>
  </si>
  <si>
    <t>1090</t>
  </si>
  <si>
    <t>3242</t>
  </si>
  <si>
    <t>5031</t>
  </si>
  <si>
    <t>За загальним фондом на кінець 2022 року виникла економія коштів по КЕКВ 2730, так як планувалося видати допомогу для 50 дітей сиріт і дітей позбавлених батьківського піклування після досягнення 18 - річного віку згідно Постанови КМУ від 25 серпня 2005 року № 823 та постанови КМУ від 05 квітня 2012 року № 269, а по факту допомогу отримали 44 дитини.</t>
  </si>
  <si>
    <t xml:space="preserve">      В ході виконання бюджетної програми були реалізовані основна мета та завдання даної програми. Внаслідок використання коштів загального фонду у 2022 році своєчасно проводилась виплата одноразової допомоги дітям сиротам і дітям позбавленим батьківського піклування,  допомога для ветеранів війни та членам сімей загиблих учасників АТО </t>
  </si>
  <si>
    <t>Згідно з Законом України "Про затвердження Указу Президента України "Про продовження строку дії воєнного стану в Україні" від 16 листопада 2022 року № 2738-IX, ураховуючи рішення Виконавчого комітету Білоцерківської міської ради від 28 лютого 2022 року  № 131 "Про організацію роботи закладів освіти та установ комунальної власності Білоцерківської міської територіальної громади  з 28 лютого 2022 року" та від 20 червня 2022 року № 343 "Про запровадження та оплату простою працівників виконавчих органів Білоцерківської міської ради та її виконавчого комітету, комунальних підприємств, установ та закладів, що фінансуються з бюджету Білоцерківської міської територіальної громади або дотуються з бюджету" кількість  фактичних штатних одиниць зменшилась.</t>
  </si>
  <si>
    <t xml:space="preserve">       В ході виконання бюджетної програми були реалізовані основна мета та завдання державної політики. Внаслідок використання коштів загального фонду у 2022 році своєчасно проводалась виплата заробітньої плати, оплата за комунальні послуги, а також здійснювалась оплата за надані послуги дозволені Державною казначейського службою в умовах воєнного стану. Своєчасне фінансування видатків по всім статтям витрат кошторису у 2022 році забезпечило якісний процес діяльності спеціальної загальноосвітньої школи.</t>
  </si>
  <si>
    <t>Три одиниці згідно штатного розпису були вакантними</t>
  </si>
  <si>
    <t xml:space="preserve">       В ході виконання бюджетної програми були реалізовані основна мета та завдання державної політики. Внаслідок використання коштів загального фонду у 2022 році своєчасно проводалась виплата заробітньої плати, оплата за комунальні послуги, а також здійснювалась оплата за надані послуги дозволені Державною казначейського службою в умовах воєнного стану. Своєчасне фінансування видатків по всім статтям витрат кошторису у 2022 році забезпечило якісний процес діяльності закладів позашкільної освіти.</t>
  </si>
  <si>
    <t xml:space="preserve">       В ході виконання бюджетної програми були реалізовані основна мета та завдання державної політики. Внаслідок використання коштів загального фонду у 2022 році своєчасно проводалась виплата заробітньої плати, оплата за комунальні послуги, а також здійснювалась оплата за надані послуги дозволені Державною казначейського службою в умовах воєнного стану. Своєчасне фінансування видатків по всім статтям витрат кошторису у 2022 році забезпечило якісний процес діяльності центру професійного розвитку педагогічних працівників.</t>
  </si>
  <si>
    <t xml:space="preserve">       В ході виконання бюджетної програми були реалізовані основна мета та завдання державної політики. Внаслідок використання коштів загального фонду у 2022 році своєчасно проводалась виплата заробітньої плати, оплата за комунальні послуги, а також здійснювалась оплата за надані послуги дозволені Державною казначейського службою в умовах воєнного стану. Своєчасне фінансування видатків по всім статтям витрат кошторису у 2022 році забезпечило якісний процес діяльності закладів дошкільної освіти.</t>
  </si>
  <si>
    <t>Розбіжностей між фактичними та затвердженими результативними показниками виникли в зв'язку з тим, що є вакантні одиниці згідно штатного розпису.</t>
  </si>
  <si>
    <t xml:space="preserve">       В ході виконання бюджетної програми були реалізовані основна мета та завдання державної політики. Внаслідок використання коштів загального фонду у 2022 році своєчасно проводалась виплата заробітньої плати, оплата за комунальні послуги, а також здійснювалась оплата за надані послуги дозволені Державною казначейського службою в умовах воєнного стану. Своєчасне фінансування видатків по всім статтям витрат кошторису у 2022 році забезпечило якісний процес діяльності централізованої бухгалтерії, навчально-методичного центру психологічної служби та логопедичного пункту.</t>
  </si>
  <si>
    <t xml:space="preserve">       В ході виконання бюджетної програми були реалізовані основна мета та завдання державної політики. Внаслідок використання коштів загального фонду у 2022 році своєчасно проводалась виплата заробітньої плати, оплата за комунальні послуги, а також здійснювалась оплата за надані послуги дозволені Державною казначейського службою в умовах воєнного стану. Своєчасне фінансування видатків по всім статтям витрат кошторису у 2022 році забезпечило якісний процес діяльності інклюзивно - ресурсних центрів.</t>
  </si>
  <si>
    <t>Кошти не були освоєні в повному обсязі в зв'язку з введеням воєнного стану в Україні та з урахуванням особливостей, визначених постановою Кабінету Міністрів України від 09.06.2022 року № 590 "Про затвердження Порядку використання повноважень Державною казначейською службою в особливому режимі в умовах воєнного стану" . По КЕКВ 2730 "Інші виплати населенню" - 300 грн., по КЕКВ 2282 "Окремі заходи по реалізації державних (регіональних) програм, не віднесені до заходів розвитку" - 2 000 грн.</t>
  </si>
  <si>
    <t xml:space="preserve">       В ході виконання бюджетної програми були реалізовані основна мета та завдання державної політики. Внаслідок використання коштів загального фонду у 2022 році своєчасно проводалась виплата заробітньої плати. Своєчасне фінансування видатків по всім статтям витрат кошторису у 2022 році забезпечило якісний процес діяльності інклюзивно - ресурсних центрів.</t>
  </si>
  <si>
    <t>Програма розвитку фізичної культури та спорту в Білоцерківській МТГ на 2022-2024 рр.</t>
  </si>
  <si>
    <t>грн/од</t>
  </si>
  <si>
    <t xml:space="preserve">       В ході виконання бюджетної програми були реалізовані основна мета та завдання державної політики. Внаслідок використання коштів загального фонду у 2022 році своєчасно проводалась виплата заробітньої плати, оплата за комунальні послуги, а також здійснювалась оплата за надані послуги дозволені Державною казначейського службою в умовах воєнного стану. Своєчасне фінансування видатків по всім статтям витрат кошторису у 2022 році забезпечило якісний процес діяльності дитячо - юнацьких спортивних шкіл.</t>
  </si>
  <si>
    <t xml:space="preserve">       В ході виконання бюджетної програми були реалізовані основна мета та завдання державної політики. Внаслідок використання коштів загального фонду у 2022 році своєчасно проводалась виплата заробітньої плати. Своєчасне фінансування видатків по всім статтям витрат кошторису у 2022 році забезпечило якісний процес діяльності закладів для надання державної підтримки дітям з особливими потребами.</t>
  </si>
  <si>
    <t>грн/днів</t>
  </si>
  <si>
    <t>Забезпечення діяльності інклюзивно-ресурсних центрів за рахунок освітньої субвенції</t>
  </si>
  <si>
    <t xml:space="preserve">       В ході виконання бюджетної програми були реалізовані основна мета та завдання державної політики. Внаслідок використання коштів загального фонду у 2022 році своєчасно проводалась виплата заробітньої плати, оплата за комунальні послуги, а також здійснювалась оплата за надані послуги дозволені Державною казначейського службою в умовах воєнного стану. Своєчасне фінансування видатків по всім статтям витрат кошторису у 2022 році забезпечило якісний процес діяльності загальноосвітніх навчальних закладів.</t>
  </si>
  <si>
    <t xml:space="preserve">       В ході виконання бюджетної програми були реалізовані основна мета та завдання державної політики. Внаслідок використання коштів загального фонду у 2022 році своєчасно проводалась виплата заробітньої плати. Своєчасне фінансування видатків по всім статтям витрат кошторису у 2022 році забезпечило якісний процес діяльності загальноосвітніх навчальних закладів.</t>
  </si>
  <si>
    <t xml:space="preserve">Розбіжності між фактичними та затвердженими показниками виникли в зв'язку зі зменшенням груп, згідно мережі груп, контингенту дітей закладів дошкільної освіти Білоцерківської міської територіальної громади станом на 01.09.2022 р. Внаслідок цього  відбулось зменшення ставок  педагогічних та інших працівників закладів дошкільної освіти  (Наказ Міністерства освіти і науки України від 04.11.2010 року № 1055). </t>
  </si>
  <si>
    <t>Згідно з Законом України "Про затвердження Указу Президента України "Про продовження строку дії воєнного стану в Україні" від 16 листопада 2022 року № 2738-IX, ураховуючи рішення Виконавчого комітету Білоцерківської міської ради від 28 лютого 2022 року  № 131 "Про організацію роботи закладів освіти та установ комунальної власності Білоцерківської міської територіальної громади  з 28 лютого 2022 року" та від 20 червня 2022 року № 343 "Про запровадження та оплату простою працівників виконавчих органів Білоцерківської міської ради та її виконавчого комітету, комунальних підприємств, установ та закладів, що фінансуються з бюджету Білоцерківської міської територіальної громади або дотуються з бюджету" кількість  фактичних штатних одиниць зменшилась в зв'язку з виїздом працівників за кордон.</t>
  </si>
  <si>
    <t xml:space="preserve">  Згідно з Законом України "Про затвердження Указу Президента України "Про продовження строку дії воєнного стану в Україні" від 16 листопада 2022 року № 2738-IX,кошти не були освоєні , так як приватний заклад загальної середньої освіти " Білоцерківський ліцей  "ІТ СТЕП СКУЛ" призупинив навчальний процес, в зв'язку з недобором дітей ( по КЕКВ 2610 - 136 340 грн. 80 коп.)</t>
  </si>
  <si>
    <t>Згідно з Законом України "Про затвердження Указу Президента України "Про продовження строку дії воєнного стану в Україні" від 16 листопада 2022 року № 2738-IX, ураховуючи рішення Виконавчого комітету Білоцерківської міської ради від 28 лютого 2022 року  № 131 "Про організацію роботи закладів освіти та установ комунальної власності Білоцерківської міської територіальної громади  з 28 лютого 2022 року" кількість  фактичних штатних одиниць зменшилась в зв'язку з призупиненням трудових відносин з вчителями, що проводили факультативні курси, індивідуальні заняття, консультації, додаткові години для вивчення окремих предметів (варіативна складова навчального плану).</t>
  </si>
  <si>
    <t xml:space="preserve">  Згідно з Законом України "Про затвердження Указу Президента України "Про продовження строку дії воєнного стану в Україні" від 16 листопада 2022 року № 2738-IX, ураховуючи рішення Виконавчого комітету Білоцерківської міської ради від 28 лютого 2022 року  № 131 "Про організацію роботи закладів освіти та установ комунальної власності Білоцерківської міської територіальної громади  з 28 лютого 2022 року" та від 20 червня 2022 року № 343 "Про запровадження та оплату простою працівників виконавчих органів Білоцерківської міської ради та її виконавчого комітету, комунальних підприємств, установ та закладів, що фінансуються з бюджету Білоцерківської міської територіальної громади або дотуються з бюджету" кошти не були освоєні  у повному обсязі в зв'язку з введеням воєнного стану в Україні.</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</si>
</sst>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000"/>
    <numFmt numFmtId="186" formatCode="0.000"/>
    <numFmt numFmtId="187" formatCode="0.0"/>
    <numFmt numFmtId="188" formatCode="#,##0.0"/>
    <numFmt numFmtId="189" formatCode="#,##0.000"/>
    <numFmt numFmtId="190" formatCode="#,##0.0000"/>
    <numFmt numFmtId="191" formatCode="0.000000"/>
  </numFmts>
  <fonts count="44">
    <font>
      <sz val="11"/>
      <color theme="1"/>
      <name val="Calibri"/>
      <family val="2"/>
    </font>
    <font>
      <sz val="11"/>
      <color indexed="8"/>
      <name val="Calibri"/>
      <family val="2"/>
    </font>
    <font>
      <sz val="12"/>
      <color indexed="8"/>
      <name val="Times New Roman"/>
      <family val="1"/>
    </font>
    <font>
      <sz val="12"/>
      <color indexed="8"/>
      <name val="Calibri"/>
      <family val="2"/>
    </font>
    <font>
      <sz val="8"/>
      <color indexed="8"/>
      <name val="Times New Roman"/>
      <family val="1"/>
    </font>
    <font>
      <b/>
      <sz val="12"/>
      <color indexed="8"/>
      <name val="Times New Roman"/>
      <family val="1"/>
    </font>
    <font>
      <sz val="10"/>
      <color indexed="8"/>
      <name val="Times New Roman"/>
      <family val="1"/>
    </font>
    <font>
      <b/>
      <sz val="12"/>
      <color indexed="8"/>
      <name val="Calibri"/>
      <family val="2"/>
    </font>
    <font>
      <sz val="9"/>
      <color indexed="8"/>
      <name val="Times New Roman"/>
      <family val="1"/>
    </font>
    <font>
      <b/>
      <sz val="11"/>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2" fillId="32" borderId="0" applyNumberFormat="0" applyBorder="0" applyAlignment="0" applyProtection="0"/>
  </cellStyleXfs>
  <cellXfs count="159">
    <xf numFmtId="0" fontId="0" fillId="0" borderId="0" xfId="0" applyFont="1" applyAlignment="1">
      <alignment/>
    </xf>
    <xf numFmtId="0" fontId="2" fillId="0" borderId="0" xfId="0" applyFont="1" applyAlignment="1">
      <alignment/>
    </xf>
    <xf numFmtId="0" fontId="2" fillId="0" borderId="0" xfId="0" applyFont="1" applyAlignment="1">
      <alignment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xf>
    <xf numFmtId="0" fontId="2" fillId="0" borderId="0" xfId="0" applyFont="1" applyAlignment="1">
      <alignment vertical="center"/>
    </xf>
    <xf numFmtId="0" fontId="2" fillId="0" borderId="0" xfId="0" applyFont="1" applyBorder="1" applyAlignment="1">
      <alignment horizontal="center" vertical="center" wrapText="1"/>
    </xf>
    <xf numFmtId="0" fontId="4" fillId="0" borderId="0" xfId="0" applyFont="1" applyAlignment="1">
      <alignment vertical="top"/>
    </xf>
    <xf numFmtId="0" fontId="5" fillId="0" borderId="0" xfId="0" applyFont="1" applyAlignment="1">
      <alignment horizontal="left"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vertical="center" wrapText="1"/>
    </xf>
    <xf numFmtId="49" fontId="2" fillId="0" borderId="0" xfId="0" applyNumberFormat="1" applyFont="1" applyAlignment="1">
      <alignment horizontal="center" vertical="top" wrapText="1"/>
    </xf>
    <xf numFmtId="3" fontId="2" fillId="0" borderId="10" xfId="0" applyNumberFormat="1" applyFont="1" applyBorder="1" applyAlignment="1">
      <alignment horizontal="center" vertical="center" wrapText="1"/>
    </xf>
    <xf numFmtId="1" fontId="3" fillId="0" borderId="0" xfId="0" applyNumberFormat="1" applyFont="1" applyAlignment="1">
      <alignment/>
    </xf>
    <xf numFmtId="1" fontId="2" fillId="0" borderId="0" xfId="0" applyNumberFormat="1" applyFont="1" applyAlignment="1">
      <alignment/>
    </xf>
    <xf numFmtId="1" fontId="2" fillId="0" borderId="10" xfId="0" applyNumberFormat="1" applyFont="1" applyBorder="1" applyAlignment="1">
      <alignment horizontal="center" vertical="center" wrapText="1"/>
    </xf>
    <xf numFmtId="1" fontId="2" fillId="0" borderId="0" xfId="0" applyNumberFormat="1" applyFont="1" applyAlignment="1">
      <alignment vertical="center"/>
    </xf>
    <xf numFmtId="1" fontId="2" fillId="0" borderId="0" xfId="0" applyNumberFormat="1" applyFont="1" applyAlignment="1">
      <alignment vertical="center" wrapText="1"/>
    </xf>
    <xf numFmtId="1" fontId="5" fillId="0" borderId="0" xfId="0" applyNumberFormat="1" applyFont="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3" fontId="2" fillId="0" borderId="10" xfId="0" applyNumberFormat="1" applyFont="1" applyFill="1" applyBorder="1" applyAlignment="1">
      <alignment horizontal="center" vertical="center" wrapText="1"/>
    </xf>
    <xf numFmtId="49" fontId="2" fillId="0" borderId="11" xfId="0" applyNumberFormat="1" applyFont="1" applyBorder="1" applyAlignment="1">
      <alignment horizontal="center" vertical="top" wrapText="1"/>
    </xf>
    <xf numFmtId="1"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vertical="center" wrapText="1"/>
    </xf>
    <xf numFmtId="0" fontId="0" fillId="0" borderId="0" xfId="0" applyBorder="1" applyAlignment="1">
      <alignment wrapText="1"/>
    </xf>
    <xf numFmtId="0" fontId="2" fillId="0" borderId="10" xfId="0" applyFont="1" applyBorder="1" applyAlignment="1">
      <alignment horizontal="left" vertical="center" wrapText="1"/>
    </xf>
    <xf numFmtId="2" fontId="2" fillId="0" borderId="10" xfId="0" applyNumberFormat="1" applyFont="1" applyBorder="1" applyAlignment="1">
      <alignment horizontal="center" vertical="center" wrapText="1"/>
    </xf>
    <xf numFmtId="188" fontId="2" fillId="0" borderId="10" xfId="0" applyNumberFormat="1"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center"/>
    </xf>
    <xf numFmtId="3" fontId="3" fillId="0" borderId="10" xfId="0" applyNumberFormat="1" applyFont="1" applyBorder="1" applyAlignment="1">
      <alignment horizontal="center"/>
    </xf>
    <xf numFmtId="4" fontId="2" fillId="0" borderId="10" xfId="0" applyNumberFormat="1" applyFont="1" applyBorder="1" applyAlignment="1">
      <alignment horizontal="center" vertical="center" wrapText="1"/>
    </xf>
    <xf numFmtId="0" fontId="3" fillId="0" borderId="0" xfId="0" applyFont="1" applyBorder="1" applyAlignment="1">
      <alignment/>
    </xf>
    <xf numFmtId="1" fontId="3" fillId="0" borderId="0" xfId="0" applyNumberFormat="1" applyFont="1" applyBorder="1" applyAlignment="1">
      <alignment/>
    </xf>
    <xf numFmtId="187" fontId="2" fillId="0" borderId="10" xfId="0" applyNumberFormat="1" applyFont="1" applyBorder="1" applyAlignment="1">
      <alignment horizontal="center" vertical="center" wrapText="1"/>
    </xf>
    <xf numFmtId="0" fontId="6" fillId="0" borderId="0" xfId="0" applyFont="1" applyAlignment="1">
      <alignment vertical="center" wrapText="1"/>
    </xf>
    <xf numFmtId="1" fontId="6" fillId="0" borderId="0" xfId="0" applyNumberFormat="1" applyFont="1" applyAlignment="1">
      <alignment vertical="center" wrapText="1"/>
    </xf>
    <xf numFmtId="3" fontId="43" fillId="0" borderId="0" xfId="0" applyNumberFormat="1" applyFont="1" applyFill="1" applyAlignment="1">
      <alignment horizontal="center" vertical="center"/>
    </xf>
    <xf numFmtId="0" fontId="2" fillId="0" borderId="0" xfId="0" applyFont="1" applyAlignment="1">
      <alignment horizontal="left" vertical="center" wrapText="1"/>
    </xf>
    <xf numFmtId="3" fontId="43" fillId="0" borderId="10" xfId="0" applyNumberFormat="1" applyFont="1" applyFill="1" applyBorder="1" applyAlignment="1">
      <alignment horizontal="center" vertical="center" wrapText="1"/>
    </xf>
    <xf numFmtId="0" fontId="2" fillId="0" borderId="0" xfId="0" applyFont="1" applyFill="1" applyAlignment="1">
      <alignment vertical="center"/>
    </xf>
    <xf numFmtId="0" fontId="3" fillId="0" borderId="0" xfId="0" applyFont="1" applyFill="1" applyAlignment="1">
      <alignment/>
    </xf>
    <xf numFmtId="0" fontId="5" fillId="0" borderId="0" xfId="0" applyFont="1" applyAlignment="1">
      <alignment horizontal="center" vertical="center"/>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left" vertical="center" wrapText="1"/>
    </xf>
    <xf numFmtId="0" fontId="2" fillId="0" borderId="0" xfId="0" applyFont="1" applyFill="1" applyBorder="1" applyAlignment="1">
      <alignment horizontal="left" vertical="center" wrapText="1"/>
    </xf>
    <xf numFmtId="0" fontId="4" fillId="0" borderId="0" xfId="0" applyFont="1" applyAlignment="1">
      <alignment/>
    </xf>
    <xf numFmtId="1" fontId="4" fillId="0" borderId="0" xfId="0" applyNumberFormat="1" applyFont="1" applyAlignment="1">
      <alignment/>
    </xf>
    <xf numFmtId="1" fontId="2" fillId="0" borderId="0" xfId="0" applyNumberFormat="1" applyFont="1" applyFill="1" applyAlignment="1">
      <alignment vertical="center"/>
    </xf>
    <xf numFmtId="0" fontId="2" fillId="0" borderId="10" xfId="0" applyFont="1" applyFill="1" applyBorder="1" applyAlignment="1">
      <alignment horizontal="left" vertical="center" wrapText="1"/>
    </xf>
    <xf numFmtId="1" fontId="3" fillId="0" borderId="0" xfId="0" applyNumberFormat="1" applyFont="1" applyFill="1" applyAlignment="1">
      <alignment/>
    </xf>
    <xf numFmtId="0" fontId="2" fillId="0" borderId="12" xfId="0" applyFont="1" applyBorder="1" applyAlignment="1">
      <alignment horizontal="center" vertical="center" wrapText="1"/>
    </xf>
    <xf numFmtId="0" fontId="2" fillId="0" borderId="13" xfId="0" applyFont="1" applyBorder="1" applyAlignment="1">
      <alignment horizontal="left" vertical="center" wrapText="1"/>
    </xf>
    <xf numFmtId="0" fontId="7" fillId="0" borderId="0" xfId="0" applyFont="1" applyBorder="1" applyAlignment="1">
      <alignment/>
    </xf>
    <xf numFmtId="0" fontId="3" fillId="0" borderId="0" xfId="0" applyFont="1" applyAlignment="1">
      <alignment horizontal="center" vertical="top" wrapText="1"/>
    </xf>
    <xf numFmtId="49" fontId="2" fillId="0" borderId="11" xfId="0" applyNumberFormat="1" applyFont="1" applyBorder="1" applyAlignment="1">
      <alignment horizontal="center" vertical="center"/>
    </xf>
    <xf numFmtId="0" fontId="2" fillId="0" borderId="0" xfId="0" applyFont="1" applyBorder="1" applyAlignment="1">
      <alignment vertical="top" wrapText="1"/>
    </xf>
    <xf numFmtId="0" fontId="7" fillId="0" borderId="0" xfId="0" applyFont="1" applyBorder="1" applyAlignment="1">
      <alignment wrapText="1"/>
    </xf>
    <xf numFmtId="49" fontId="2" fillId="0" borderId="0" xfId="0" applyNumberFormat="1" applyFont="1" applyAlignment="1">
      <alignment/>
    </xf>
    <xf numFmtId="0" fontId="2" fillId="0" borderId="14" xfId="0" applyFont="1" applyFill="1" applyBorder="1" applyAlignment="1">
      <alignment horizontal="center"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1" fontId="2" fillId="0" borderId="12" xfId="0" applyNumberFormat="1" applyFont="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Alignment="1">
      <alignment horizontal="left" vertical="top"/>
    </xf>
    <xf numFmtId="3" fontId="43" fillId="0" borderId="10" xfId="0" applyNumberFormat="1" applyFont="1" applyFill="1" applyBorder="1" applyAlignment="1">
      <alignment horizontal="center" vertical="center"/>
    </xf>
    <xf numFmtId="3" fontId="2" fillId="0" borderId="0" xfId="0" applyNumberFormat="1" applyFont="1" applyBorder="1" applyAlignment="1">
      <alignment horizontal="center" vertical="center" wrapText="1"/>
    </xf>
    <xf numFmtId="3" fontId="2" fillId="0" borderId="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1" fontId="2" fillId="0" borderId="0" xfId="0" applyNumberFormat="1" applyFont="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6" fillId="0" borderId="0" xfId="0" applyFont="1" applyBorder="1" applyAlignment="1">
      <alignment horizontal="center" vertical="center" wrapText="1"/>
    </xf>
    <xf numFmtId="0" fontId="2" fillId="0" borderId="10" xfId="0" applyFont="1" applyBorder="1" applyAlignment="1">
      <alignment horizontal="center" vertical="center"/>
    </xf>
    <xf numFmtId="0" fontId="7" fillId="0" borderId="11" xfId="0" applyFont="1" applyBorder="1" applyAlignment="1">
      <alignment/>
    </xf>
    <xf numFmtId="0" fontId="2" fillId="0" borderId="12" xfId="0" applyFont="1" applyBorder="1" applyAlignment="1">
      <alignment vertical="top" wrapText="1"/>
    </xf>
    <xf numFmtId="1" fontId="2" fillId="0" borderId="0" xfId="0" applyNumberFormat="1" applyFont="1" applyBorder="1" applyAlignment="1">
      <alignment horizontal="center" vertical="center" wrapText="1"/>
    </xf>
    <xf numFmtId="0" fontId="10" fillId="0" borderId="0" xfId="0" applyFont="1" applyAlignment="1">
      <alignment horizontal="center" vertical="top" wrapText="1"/>
    </xf>
    <xf numFmtId="49" fontId="10" fillId="0" borderId="0" xfId="0" applyNumberFormat="1" applyFont="1" applyAlignment="1">
      <alignment horizontal="center" vertical="top" wrapText="1"/>
    </xf>
    <xf numFmtId="0" fontId="5" fillId="0" borderId="0" xfId="0" applyFont="1" applyBorder="1" applyAlignment="1">
      <alignment horizontal="center" vertical="center"/>
    </xf>
    <xf numFmtId="0" fontId="5" fillId="0" borderId="0" xfId="0" applyFont="1" applyAlignment="1">
      <alignment vertical="center" wrapText="1"/>
    </xf>
    <xf numFmtId="0" fontId="2" fillId="0" borderId="10" xfId="0" applyFont="1" applyBorder="1" applyAlignment="1">
      <alignment horizontal="center"/>
    </xf>
    <xf numFmtId="0" fontId="2" fillId="0" borderId="10" xfId="0" applyFont="1" applyBorder="1" applyAlignment="1">
      <alignment vertical="center"/>
    </xf>
    <xf numFmtId="3" fontId="2" fillId="0" borderId="10" xfId="0" applyNumberFormat="1"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4" fillId="0" borderId="11" xfId="0" applyFont="1" applyBorder="1" applyAlignment="1">
      <alignment horizontal="left" vertical="top"/>
    </xf>
    <xf numFmtId="0" fontId="3" fillId="0" borderId="11" xfId="0" applyFont="1" applyBorder="1" applyAlignment="1">
      <alignment/>
    </xf>
    <xf numFmtId="0" fontId="2" fillId="0" borderId="12" xfId="0" applyFont="1" applyFill="1" applyBorder="1" applyAlignment="1">
      <alignment horizontal="center" vertical="center" wrapText="1"/>
    </xf>
    <xf numFmtId="187" fontId="2" fillId="0" borderId="10"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0" fontId="2" fillId="0" borderId="1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3" fillId="0" borderId="11" xfId="0" applyFont="1" applyBorder="1" applyAlignment="1">
      <alignment horizontal="center"/>
    </xf>
    <xf numFmtId="0" fontId="2" fillId="0" borderId="0" xfId="0" applyFont="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wrapText="1"/>
    </xf>
    <xf numFmtId="0" fontId="4" fillId="0" borderId="0" xfId="0" applyFont="1" applyAlignment="1">
      <alignment horizontal="left" vertical="top"/>
    </xf>
    <xf numFmtId="0" fontId="43" fillId="0" borderId="14" xfId="0" applyFont="1" applyBorder="1" applyAlignment="1">
      <alignment horizontal="center" wrapText="1"/>
    </xf>
    <xf numFmtId="0" fontId="43" fillId="0" borderId="20" xfId="0" applyFont="1" applyBorder="1" applyAlignment="1">
      <alignment horizontal="center" wrapText="1"/>
    </xf>
    <xf numFmtId="0" fontId="43" fillId="0" borderId="21" xfId="0" applyFont="1" applyBorder="1" applyAlignment="1">
      <alignment horizont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8" fillId="0" borderId="0" xfId="0" applyFont="1" applyAlignment="1">
      <alignment horizontal="left" vertical="top" wrapText="1"/>
    </xf>
    <xf numFmtId="0" fontId="2" fillId="0" borderId="0" xfId="0" applyFont="1" applyAlignment="1">
      <alignment horizontal="center" vertical="center" wrapText="1"/>
    </xf>
    <xf numFmtId="0" fontId="5" fillId="0" borderId="0" xfId="0" applyFont="1" applyAlignment="1">
      <alignment horizontal="center" vertical="center"/>
    </xf>
    <xf numFmtId="0" fontId="2" fillId="0" borderId="10" xfId="0" applyFont="1" applyFill="1" applyBorder="1" applyAlignment="1">
      <alignment horizontal="center" vertical="center" wrapText="1"/>
    </xf>
    <xf numFmtId="49" fontId="5" fillId="0" borderId="11" xfId="0" applyNumberFormat="1" applyFont="1" applyBorder="1" applyAlignment="1">
      <alignment horizontal="center"/>
    </xf>
    <xf numFmtId="0" fontId="2" fillId="0" borderId="12" xfId="0" applyFont="1" applyBorder="1" applyAlignment="1">
      <alignment horizontal="center" vertical="top" wrapText="1"/>
    </xf>
    <xf numFmtId="0" fontId="7" fillId="0" borderId="11" xfId="0" applyFont="1" applyBorder="1" applyAlignment="1">
      <alignment horizontal="center"/>
    </xf>
    <xf numFmtId="0" fontId="2" fillId="0" borderId="0" xfId="0" applyFont="1" applyBorder="1" applyAlignment="1">
      <alignment horizontal="center" vertical="top" wrapText="1"/>
    </xf>
    <xf numFmtId="0" fontId="7" fillId="0" borderId="11" xfId="0" applyFont="1" applyBorder="1" applyAlignment="1">
      <alignment horizontal="center" wrapText="1"/>
    </xf>
    <xf numFmtId="0" fontId="9" fillId="0" borderId="11" xfId="0" applyFont="1" applyFill="1" applyBorder="1" applyAlignment="1">
      <alignment horizontal="center"/>
    </xf>
    <xf numFmtId="0" fontId="2" fillId="0" borderId="0" xfId="0" applyFont="1" applyAlignment="1">
      <alignment vertical="center" wrapText="1"/>
    </xf>
    <xf numFmtId="1" fontId="2" fillId="0" borderId="10" xfId="0" applyNumberFormat="1"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Border="1" applyAlignment="1">
      <alignment horizontal="left" vertical="center" wrapText="1"/>
    </xf>
    <xf numFmtId="1" fontId="2" fillId="0" borderId="10" xfId="0" applyNumberFormat="1" applyFont="1" applyFill="1" applyBorder="1" applyAlignment="1">
      <alignment horizontal="center" vertical="center" wrapText="1"/>
    </xf>
    <xf numFmtId="1" fontId="2" fillId="0" borderId="0" xfId="0" applyNumberFormat="1" applyFont="1" applyAlignment="1">
      <alignment horizontal="center" vertical="center" wrapText="1"/>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Alignment="1">
      <alignment horizontal="left" vertical="center" wrapText="1"/>
    </xf>
    <xf numFmtId="0" fontId="5" fillId="0" borderId="0" xfId="0" applyFont="1" applyBorder="1" applyAlignment="1">
      <alignment horizontal="left" vertical="top" wrapText="1"/>
    </xf>
    <xf numFmtId="0" fontId="4" fillId="0" borderId="12" xfId="0" applyFont="1" applyBorder="1" applyAlignment="1">
      <alignment horizontal="center" vertical="top" wrapText="1"/>
    </xf>
    <xf numFmtId="0" fontId="2" fillId="0" borderId="11" xfId="0" applyFont="1" applyBorder="1" applyAlignment="1">
      <alignment horizontal="center"/>
    </xf>
    <xf numFmtId="0" fontId="5" fillId="0" borderId="0" xfId="0" applyFont="1" applyAlignment="1">
      <alignment horizontal="left"/>
    </xf>
    <xf numFmtId="0" fontId="5" fillId="0" borderId="0" xfId="0" applyFont="1" applyBorder="1" applyAlignment="1">
      <alignment horizontal="left" wrapText="1"/>
    </xf>
    <xf numFmtId="0" fontId="3" fillId="0" borderId="0" xfId="0" applyFont="1" applyBorder="1" applyAlignment="1">
      <alignment horizontal="center"/>
    </xf>
    <xf numFmtId="0" fontId="43" fillId="0" borderId="14" xfId="0" applyFont="1" applyFill="1" applyBorder="1" applyAlignment="1">
      <alignment horizontal="left"/>
    </xf>
    <xf numFmtId="0" fontId="43" fillId="0" borderId="20" xfId="0" applyFont="1" applyFill="1" applyBorder="1" applyAlignment="1">
      <alignment horizontal="left"/>
    </xf>
    <xf numFmtId="0" fontId="2" fillId="0" borderId="12" xfId="0" applyFont="1" applyBorder="1" applyAlignment="1">
      <alignment horizontal="left" vertical="center" wrapText="1"/>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Z88"/>
  <sheetViews>
    <sheetView zoomScalePageLayoutView="0" workbookViewId="0" topLeftCell="A61">
      <selection activeCell="E77" sqref="E77"/>
    </sheetView>
  </sheetViews>
  <sheetFormatPr defaultColWidth="9.140625" defaultRowHeight="15"/>
  <cols>
    <col min="1" max="1" width="11.57421875" style="5" customWidth="1"/>
    <col min="2" max="2" width="35.140625" style="5" customWidth="1"/>
    <col min="3" max="3" width="19.421875" style="5" customWidth="1"/>
    <col min="4" max="4" width="20.8515625" style="5" customWidth="1"/>
    <col min="5" max="5" width="16.57421875" style="5" customWidth="1"/>
    <col min="6" max="6" width="17.140625" style="5" customWidth="1"/>
    <col min="7" max="7" width="16.8515625" style="5" customWidth="1"/>
    <col min="8" max="9" width="13.00390625" style="5" customWidth="1"/>
    <col min="10" max="10" width="10.57421875" style="5" customWidth="1"/>
    <col min="11" max="13" width="13.00390625" style="5" customWidth="1"/>
    <col min="14" max="16384" width="9.140625" style="5" customWidth="1"/>
  </cols>
  <sheetData>
    <row r="1" spans="10:13" ht="15.75" customHeight="1">
      <c r="J1" s="123" t="s">
        <v>198</v>
      </c>
      <c r="K1" s="123"/>
      <c r="L1" s="123"/>
      <c r="M1" s="123"/>
    </row>
    <row r="2" spans="10:13" ht="15.75">
      <c r="J2" s="123"/>
      <c r="K2" s="123"/>
      <c r="L2" s="123"/>
      <c r="M2" s="123"/>
    </row>
    <row r="3" spans="10:13" ht="15.7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125" t="s">
        <v>183</v>
      </c>
      <c r="B6" s="125"/>
      <c r="C6" s="125"/>
      <c r="D6" s="125"/>
      <c r="E6" s="125"/>
      <c r="F6" s="125"/>
      <c r="G6" s="125"/>
      <c r="H6" s="125"/>
      <c r="I6" s="125"/>
      <c r="J6" s="125"/>
      <c r="K6" s="125"/>
      <c r="L6" s="125"/>
      <c r="M6" s="125"/>
    </row>
    <row r="7" spans="1:13" ht="15.75">
      <c r="A7" s="46"/>
      <c r="B7" s="46"/>
      <c r="C7" s="46"/>
      <c r="D7" s="46"/>
      <c r="E7" s="46"/>
      <c r="F7" s="46"/>
      <c r="G7" s="46"/>
      <c r="H7" s="46"/>
      <c r="I7" s="46"/>
      <c r="J7" s="46"/>
      <c r="K7" s="46"/>
      <c r="L7" s="46"/>
      <c r="M7" s="46"/>
    </row>
    <row r="8" spans="1:13" ht="15.75">
      <c r="A8" s="124" t="s">
        <v>0</v>
      </c>
      <c r="B8" s="10" t="s">
        <v>39</v>
      </c>
      <c r="C8" s="129" t="s">
        <v>43</v>
      </c>
      <c r="D8" s="129"/>
      <c r="E8" s="129"/>
      <c r="F8" s="129"/>
      <c r="G8" s="129"/>
      <c r="H8" s="129"/>
      <c r="I8" s="129"/>
      <c r="J8" s="129"/>
      <c r="K8" s="58"/>
      <c r="L8" s="127" t="s">
        <v>210</v>
      </c>
      <c r="M8" s="127"/>
    </row>
    <row r="9" spans="1:13" ht="28.5" customHeight="1">
      <c r="A9" s="124"/>
      <c r="B9" s="89" t="s">
        <v>202</v>
      </c>
      <c r="C9" s="130" t="s">
        <v>12</v>
      </c>
      <c r="D9" s="130"/>
      <c r="E9" s="130"/>
      <c r="F9" s="130"/>
      <c r="G9" s="130"/>
      <c r="H9" s="130"/>
      <c r="I9" s="130"/>
      <c r="J9" s="130"/>
      <c r="K9" s="61"/>
      <c r="L9" s="128" t="s">
        <v>208</v>
      </c>
      <c r="M9" s="128"/>
    </row>
    <row r="10" spans="1:13" ht="15.75">
      <c r="A10" s="124" t="s">
        <v>1</v>
      </c>
      <c r="B10" s="10" t="s">
        <v>40</v>
      </c>
      <c r="C10" s="129" t="s">
        <v>43</v>
      </c>
      <c r="D10" s="129"/>
      <c r="E10" s="129"/>
      <c r="F10" s="129"/>
      <c r="G10" s="129"/>
      <c r="H10" s="129"/>
      <c r="I10" s="129"/>
      <c r="J10" s="129"/>
      <c r="K10" s="58"/>
      <c r="L10" s="127" t="s">
        <v>210</v>
      </c>
      <c r="M10" s="127"/>
    </row>
    <row r="11" spans="1:13" ht="33" customHeight="1">
      <c r="A11" s="124"/>
      <c r="B11" s="89" t="s">
        <v>202</v>
      </c>
      <c r="C11" s="130" t="s">
        <v>11</v>
      </c>
      <c r="D11" s="130"/>
      <c r="E11" s="130"/>
      <c r="F11" s="130"/>
      <c r="G11" s="130"/>
      <c r="H11" s="130"/>
      <c r="I11" s="130"/>
      <c r="J11" s="130"/>
      <c r="K11" s="61"/>
      <c r="L11" s="128" t="s">
        <v>208</v>
      </c>
      <c r="M11" s="128"/>
    </row>
    <row r="12" spans="1:13" ht="31.5" customHeight="1">
      <c r="A12" s="124" t="s">
        <v>2</v>
      </c>
      <c r="B12" s="10" t="s">
        <v>100</v>
      </c>
      <c r="C12" s="10" t="s">
        <v>229</v>
      </c>
      <c r="D12" s="60" t="s">
        <v>101</v>
      </c>
      <c r="E12" s="131" t="s">
        <v>102</v>
      </c>
      <c r="F12" s="131"/>
      <c r="G12" s="131"/>
      <c r="H12" s="131"/>
      <c r="I12" s="131"/>
      <c r="J12" s="131"/>
      <c r="K12" s="62"/>
      <c r="L12" s="132">
        <v>1052700000</v>
      </c>
      <c r="M12" s="132"/>
    </row>
    <row r="13" spans="1:13" ht="75.75" customHeight="1">
      <c r="A13" s="124"/>
      <c r="B13" s="89" t="s">
        <v>202</v>
      </c>
      <c r="C13" s="88" t="s">
        <v>203</v>
      </c>
      <c r="D13" s="88" t="s">
        <v>206</v>
      </c>
      <c r="E13" s="128" t="s">
        <v>13</v>
      </c>
      <c r="F13" s="128"/>
      <c r="G13" s="128"/>
      <c r="H13" s="128"/>
      <c r="I13" s="128"/>
      <c r="J13" s="128"/>
      <c r="K13" s="61"/>
      <c r="L13" s="128" t="s">
        <v>209</v>
      </c>
      <c r="M13" s="128"/>
    </row>
    <row r="14" spans="1:13" ht="15.75" customHeight="1">
      <c r="A14" s="4"/>
      <c r="B14" s="12"/>
      <c r="C14" s="4"/>
      <c r="D14" s="47"/>
      <c r="E14" s="48"/>
      <c r="F14" s="48"/>
      <c r="G14" s="48"/>
      <c r="H14" s="48"/>
      <c r="I14" s="48"/>
      <c r="J14" s="48"/>
      <c r="K14" s="61"/>
      <c r="L14" s="48"/>
      <c r="M14" s="48"/>
    </row>
    <row r="15" spans="1:13" ht="19.5" customHeight="1">
      <c r="A15" s="133" t="s">
        <v>25</v>
      </c>
      <c r="B15" s="133"/>
      <c r="C15" s="133"/>
      <c r="D15" s="133"/>
      <c r="E15" s="133"/>
      <c r="F15" s="133"/>
      <c r="G15" s="133"/>
      <c r="H15" s="133"/>
      <c r="I15" s="133"/>
      <c r="J15" s="133"/>
      <c r="K15" s="133"/>
      <c r="L15" s="133"/>
      <c r="M15" s="133"/>
    </row>
    <row r="16" ht="15.75">
      <c r="A16" s="1"/>
    </row>
    <row r="17" spans="1:13" ht="31.5">
      <c r="A17" s="3" t="s">
        <v>21</v>
      </c>
      <c r="B17" s="102" t="s">
        <v>22</v>
      </c>
      <c r="C17" s="102"/>
      <c r="D17" s="102"/>
      <c r="E17" s="102"/>
      <c r="F17" s="102"/>
      <c r="G17" s="102"/>
      <c r="H17" s="102"/>
      <c r="I17" s="102"/>
      <c r="J17" s="102"/>
      <c r="K17" s="102"/>
      <c r="L17" s="102"/>
      <c r="M17" s="102"/>
    </row>
    <row r="18" spans="1:13" ht="15.75">
      <c r="A18" s="3"/>
      <c r="B18" s="102" t="s">
        <v>258</v>
      </c>
      <c r="C18" s="102"/>
      <c r="D18" s="102"/>
      <c r="E18" s="102"/>
      <c r="F18" s="102"/>
      <c r="G18" s="102"/>
      <c r="H18" s="102"/>
      <c r="I18" s="102"/>
      <c r="J18" s="102"/>
      <c r="K18" s="102"/>
      <c r="L18" s="102"/>
      <c r="M18" s="102"/>
    </row>
    <row r="19" spans="1:13" ht="15.75">
      <c r="A19" s="3"/>
      <c r="B19" s="102"/>
      <c r="C19" s="102"/>
      <c r="D19" s="102"/>
      <c r="E19" s="102"/>
      <c r="F19" s="102"/>
      <c r="G19" s="102"/>
      <c r="H19" s="102"/>
      <c r="I19" s="102"/>
      <c r="J19" s="102"/>
      <c r="K19" s="102"/>
      <c r="L19" s="102"/>
      <c r="M19" s="102"/>
    </row>
    <row r="20" ht="15.75">
      <c r="A20" s="1"/>
    </row>
    <row r="21" ht="15.75">
      <c r="A21" s="6" t="s">
        <v>26</v>
      </c>
    </row>
    <row r="22" spans="1:13" ht="15.75">
      <c r="A22" s="2"/>
      <c r="B22" s="116" t="s">
        <v>199</v>
      </c>
      <c r="C22" s="116"/>
      <c r="D22" s="116"/>
      <c r="E22" s="116"/>
      <c r="F22" s="116"/>
      <c r="G22" s="116"/>
      <c r="H22" s="116"/>
      <c r="I22" s="116"/>
      <c r="J22" s="116"/>
      <c r="K22" s="116"/>
      <c r="L22" s="116"/>
      <c r="M22" s="116"/>
    </row>
    <row r="23" ht="15.75">
      <c r="A23" s="6" t="s">
        <v>27</v>
      </c>
    </row>
    <row r="24" ht="15.75">
      <c r="A24" s="1"/>
    </row>
    <row r="25" spans="1:13" ht="32.25" customHeight="1">
      <c r="A25" s="3" t="s">
        <v>21</v>
      </c>
      <c r="B25" s="102" t="s">
        <v>4</v>
      </c>
      <c r="C25" s="102"/>
      <c r="D25" s="102"/>
      <c r="E25" s="102"/>
      <c r="F25" s="102"/>
      <c r="G25" s="102"/>
      <c r="H25" s="102"/>
      <c r="I25" s="102"/>
      <c r="J25" s="102"/>
      <c r="K25" s="102"/>
      <c r="L25" s="102"/>
      <c r="M25" s="102"/>
    </row>
    <row r="26" spans="1:16" ht="15.75" customHeight="1">
      <c r="A26" s="3"/>
      <c r="B26" s="110" t="s">
        <v>139</v>
      </c>
      <c r="C26" s="111"/>
      <c r="D26" s="111"/>
      <c r="E26" s="111"/>
      <c r="F26" s="111"/>
      <c r="G26" s="111"/>
      <c r="H26" s="111"/>
      <c r="I26" s="111"/>
      <c r="J26" s="111"/>
      <c r="K26" s="111"/>
      <c r="L26" s="111"/>
      <c r="M26" s="112"/>
      <c r="N26" s="28"/>
      <c r="O26" s="28"/>
      <c r="P26" s="28"/>
    </row>
    <row r="27" spans="1:13" ht="15.75">
      <c r="A27" s="3"/>
      <c r="B27" s="102"/>
      <c r="C27" s="102"/>
      <c r="D27" s="102"/>
      <c r="E27" s="102"/>
      <c r="F27" s="102"/>
      <c r="G27" s="102"/>
      <c r="H27" s="102"/>
      <c r="I27" s="102"/>
      <c r="J27" s="102"/>
      <c r="K27" s="102"/>
      <c r="L27" s="102"/>
      <c r="M27" s="102"/>
    </row>
    <row r="28" ht="15.75">
      <c r="A28" s="1"/>
    </row>
    <row r="29" ht="15.75">
      <c r="A29" s="6" t="s">
        <v>28</v>
      </c>
    </row>
    <row r="30" spans="1:13" ht="15.75">
      <c r="A30" s="63" t="s">
        <v>211</v>
      </c>
      <c r="M30" s="39"/>
    </row>
    <row r="31" spans="1:13" ht="15.75">
      <c r="A31" s="63"/>
      <c r="M31" s="39" t="s">
        <v>23</v>
      </c>
    </row>
    <row r="32" spans="1:26" ht="30" customHeight="1">
      <c r="A32" s="102" t="s">
        <v>21</v>
      </c>
      <c r="B32" s="102" t="s">
        <v>29</v>
      </c>
      <c r="C32" s="102"/>
      <c r="D32" s="102"/>
      <c r="E32" s="102" t="s">
        <v>15</v>
      </c>
      <c r="F32" s="102"/>
      <c r="G32" s="102"/>
      <c r="H32" s="126" t="s">
        <v>30</v>
      </c>
      <c r="I32" s="126"/>
      <c r="J32" s="126"/>
      <c r="K32" s="102" t="s">
        <v>16</v>
      </c>
      <c r="L32" s="102"/>
      <c r="M32" s="102"/>
      <c r="R32" s="116"/>
      <c r="S32" s="116"/>
      <c r="T32" s="116"/>
      <c r="U32" s="116"/>
      <c r="V32" s="116"/>
      <c r="W32" s="116"/>
      <c r="X32" s="116"/>
      <c r="Y32" s="116"/>
      <c r="Z32" s="116"/>
    </row>
    <row r="33" spans="1:26" ht="33" customHeight="1">
      <c r="A33" s="102"/>
      <c r="B33" s="102"/>
      <c r="C33" s="102"/>
      <c r="D33" s="102"/>
      <c r="E33" s="3" t="s">
        <v>17</v>
      </c>
      <c r="F33" s="3" t="s">
        <v>18</v>
      </c>
      <c r="G33" s="3" t="s">
        <v>19</v>
      </c>
      <c r="H33" s="3" t="s">
        <v>17</v>
      </c>
      <c r="I33" s="3" t="s">
        <v>18</v>
      </c>
      <c r="J33" s="3" t="s">
        <v>19</v>
      </c>
      <c r="K33" s="3" t="s">
        <v>17</v>
      </c>
      <c r="L33" s="3" t="s">
        <v>18</v>
      </c>
      <c r="M33" s="3" t="s">
        <v>19</v>
      </c>
      <c r="R33" s="7"/>
      <c r="S33" s="7"/>
      <c r="T33" s="7"/>
      <c r="U33" s="7"/>
      <c r="V33" s="7"/>
      <c r="W33" s="7"/>
      <c r="X33" s="7"/>
      <c r="Y33" s="7"/>
      <c r="Z33" s="7"/>
    </row>
    <row r="34" spans="1:26" ht="15.75">
      <c r="A34" s="3">
        <v>1</v>
      </c>
      <c r="B34" s="102">
        <v>2</v>
      </c>
      <c r="C34" s="102"/>
      <c r="D34" s="102"/>
      <c r="E34" s="3">
        <v>3</v>
      </c>
      <c r="F34" s="3">
        <v>4</v>
      </c>
      <c r="G34" s="3">
        <v>5</v>
      </c>
      <c r="H34" s="3">
        <v>6</v>
      </c>
      <c r="I34" s="3">
        <v>7</v>
      </c>
      <c r="J34" s="3">
        <v>8</v>
      </c>
      <c r="K34" s="3">
        <v>9</v>
      </c>
      <c r="L34" s="3">
        <v>10</v>
      </c>
      <c r="M34" s="3">
        <v>11</v>
      </c>
      <c r="R34" s="7"/>
      <c r="S34" s="7"/>
      <c r="T34" s="7"/>
      <c r="U34" s="7"/>
      <c r="V34" s="7"/>
      <c r="W34" s="7"/>
      <c r="X34" s="7"/>
      <c r="Y34" s="7"/>
      <c r="Z34" s="7"/>
    </row>
    <row r="35" spans="1:26" ht="29.25" customHeight="1">
      <c r="A35" s="3"/>
      <c r="B35" s="117" t="s">
        <v>103</v>
      </c>
      <c r="C35" s="118"/>
      <c r="D35" s="119"/>
      <c r="E35" s="41">
        <v>5691572</v>
      </c>
      <c r="F35" s="13"/>
      <c r="G35" s="13">
        <f>E35</f>
        <v>5691572</v>
      </c>
      <c r="H35" s="13">
        <v>4301871.18</v>
      </c>
      <c r="I35" s="13"/>
      <c r="J35" s="13">
        <f>H35</f>
        <v>4301871.18</v>
      </c>
      <c r="K35" s="13">
        <f aca="true" t="shared" si="0" ref="K35:K40">H35-E35</f>
        <v>-1389700.8200000003</v>
      </c>
      <c r="L35" s="13"/>
      <c r="M35" s="13">
        <f aca="true" t="shared" si="1" ref="M35:M40">K35</f>
        <v>-1389700.8200000003</v>
      </c>
      <c r="R35" s="7"/>
      <c r="S35" s="7"/>
      <c r="T35" s="7"/>
      <c r="U35" s="7"/>
      <c r="V35" s="7"/>
      <c r="W35" s="7"/>
      <c r="X35" s="7"/>
      <c r="Y35" s="7"/>
      <c r="Z35" s="7"/>
    </row>
    <row r="36" spans="1:26" ht="29.25" customHeight="1">
      <c r="A36" s="3"/>
      <c r="B36" s="117" t="s">
        <v>230</v>
      </c>
      <c r="C36" s="118"/>
      <c r="D36" s="119"/>
      <c r="E36" s="74">
        <v>123875</v>
      </c>
      <c r="F36" s="13"/>
      <c r="G36" s="13">
        <f>E36</f>
        <v>123875</v>
      </c>
      <c r="H36" s="13">
        <v>123776.74</v>
      </c>
      <c r="I36" s="13"/>
      <c r="J36" s="13">
        <f>H36</f>
        <v>123776.74</v>
      </c>
      <c r="K36" s="13">
        <f t="shared" si="0"/>
        <v>-98.25999999999476</v>
      </c>
      <c r="L36" s="13"/>
      <c r="M36" s="13">
        <f t="shared" si="1"/>
        <v>-98.25999999999476</v>
      </c>
      <c r="R36" s="7"/>
      <c r="S36" s="7"/>
      <c r="T36" s="7"/>
      <c r="U36" s="7"/>
      <c r="V36" s="7"/>
      <c r="W36" s="7"/>
      <c r="X36" s="7"/>
      <c r="Y36" s="7"/>
      <c r="Z36" s="7"/>
    </row>
    <row r="37" spans="1:26" ht="29.25" customHeight="1">
      <c r="A37" s="3"/>
      <c r="B37" s="117" t="s">
        <v>231</v>
      </c>
      <c r="C37" s="118"/>
      <c r="D37" s="119"/>
      <c r="E37" s="74">
        <v>57107</v>
      </c>
      <c r="F37" s="13"/>
      <c r="G37" s="13">
        <f>E37</f>
        <v>57107</v>
      </c>
      <c r="H37" s="13">
        <v>51028.15</v>
      </c>
      <c r="I37" s="13"/>
      <c r="J37" s="13">
        <f>H37</f>
        <v>51028.15</v>
      </c>
      <c r="K37" s="13">
        <f t="shared" si="0"/>
        <v>-6078.8499999999985</v>
      </c>
      <c r="L37" s="13"/>
      <c r="M37" s="13">
        <f t="shared" si="1"/>
        <v>-6078.8499999999985</v>
      </c>
      <c r="R37" s="7"/>
      <c r="S37" s="7"/>
      <c r="T37" s="7"/>
      <c r="U37" s="7"/>
      <c r="V37" s="7"/>
      <c r="W37" s="7"/>
      <c r="X37" s="7"/>
      <c r="Y37" s="7"/>
      <c r="Z37" s="7"/>
    </row>
    <row r="38" spans="1:26" ht="29.25" customHeight="1">
      <c r="A38" s="3"/>
      <c r="B38" s="117" t="s">
        <v>232</v>
      </c>
      <c r="C38" s="118"/>
      <c r="D38" s="119"/>
      <c r="E38" s="74">
        <v>5830</v>
      </c>
      <c r="F38" s="13"/>
      <c r="G38" s="13">
        <f>E38</f>
        <v>5830</v>
      </c>
      <c r="H38" s="13">
        <v>1020</v>
      </c>
      <c r="I38" s="13"/>
      <c r="J38" s="13">
        <f>H38</f>
        <v>1020</v>
      </c>
      <c r="K38" s="13">
        <f t="shared" si="0"/>
        <v>-4810</v>
      </c>
      <c r="L38" s="13"/>
      <c r="M38" s="13">
        <f t="shared" si="1"/>
        <v>-4810</v>
      </c>
      <c r="R38" s="7"/>
      <c r="S38" s="7"/>
      <c r="T38" s="7"/>
      <c r="U38" s="7"/>
      <c r="V38" s="7"/>
      <c r="W38" s="7"/>
      <c r="X38" s="7"/>
      <c r="Y38" s="7"/>
      <c r="Z38" s="7"/>
    </row>
    <row r="39" spans="1:26" ht="29.25" customHeight="1">
      <c r="A39" s="3"/>
      <c r="B39" s="117" t="s">
        <v>233</v>
      </c>
      <c r="C39" s="118"/>
      <c r="D39" s="119"/>
      <c r="E39" s="74">
        <v>77475</v>
      </c>
      <c r="F39" s="13"/>
      <c r="G39" s="13">
        <f>E39</f>
        <v>77475</v>
      </c>
      <c r="H39" s="13">
        <v>54024.45</v>
      </c>
      <c r="I39" s="13"/>
      <c r="J39" s="13">
        <f>H39</f>
        <v>54024.45</v>
      </c>
      <c r="K39" s="13">
        <f t="shared" si="0"/>
        <v>-23450.550000000003</v>
      </c>
      <c r="L39" s="13"/>
      <c r="M39" s="13">
        <f t="shared" si="1"/>
        <v>-23450.550000000003</v>
      </c>
      <c r="R39" s="7"/>
      <c r="S39" s="7"/>
      <c r="T39" s="7"/>
      <c r="U39" s="7"/>
      <c r="V39" s="7"/>
      <c r="W39" s="7"/>
      <c r="X39" s="7"/>
      <c r="Y39" s="7"/>
      <c r="Z39" s="7"/>
    </row>
    <row r="40" spans="1:26" ht="15.75">
      <c r="A40" s="3"/>
      <c r="B40" s="102" t="s">
        <v>212</v>
      </c>
      <c r="C40" s="102"/>
      <c r="D40" s="102"/>
      <c r="E40" s="13">
        <f aca="true" t="shared" si="2" ref="E40:J40">E35</f>
        <v>5691572</v>
      </c>
      <c r="F40" s="13">
        <f t="shared" si="2"/>
        <v>0</v>
      </c>
      <c r="G40" s="13">
        <f t="shared" si="2"/>
        <v>5691572</v>
      </c>
      <c r="H40" s="13">
        <f t="shared" si="2"/>
        <v>4301871.18</v>
      </c>
      <c r="I40" s="13"/>
      <c r="J40" s="13">
        <f t="shared" si="2"/>
        <v>4301871.18</v>
      </c>
      <c r="K40" s="13">
        <f t="shared" si="0"/>
        <v>-1389700.8200000003</v>
      </c>
      <c r="L40" s="13"/>
      <c r="M40" s="13">
        <f t="shared" si="1"/>
        <v>-1389700.8200000003</v>
      </c>
      <c r="R40" s="7"/>
      <c r="S40" s="7"/>
      <c r="T40" s="7"/>
      <c r="U40" s="7"/>
      <c r="V40" s="7"/>
      <c r="W40" s="7"/>
      <c r="X40" s="7"/>
      <c r="Y40" s="7"/>
      <c r="Z40" s="7"/>
    </row>
    <row r="41" spans="1:26" ht="15.75">
      <c r="A41" s="7"/>
      <c r="B41" s="116"/>
      <c r="C41" s="116"/>
      <c r="D41" s="116"/>
      <c r="E41" s="7"/>
      <c r="F41" s="7"/>
      <c r="G41" s="7"/>
      <c r="H41" s="7"/>
      <c r="I41" s="7"/>
      <c r="J41" s="7"/>
      <c r="K41" s="7"/>
      <c r="L41" s="7"/>
      <c r="M41" s="7"/>
      <c r="R41" s="7"/>
      <c r="S41" s="7"/>
      <c r="T41" s="7"/>
      <c r="U41" s="7"/>
      <c r="V41" s="7"/>
      <c r="W41" s="7"/>
      <c r="X41" s="7"/>
      <c r="Y41" s="7"/>
      <c r="Z41" s="7"/>
    </row>
    <row r="42" spans="1:13" ht="32.25" customHeight="1">
      <c r="A42" s="108" t="s">
        <v>234</v>
      </c>
      <c r="B42" s="108"/>
      <c r="C42" s="108"/>
      <c r="D42" s="108"/>
      <c r="E42" s="108"/>
      <c r="F42" s="108"/>
      <c r="G42" s="108"/>
      <c r="H42" s="108"/>
      <c r="I42" s="108"/>
      <c r="J42" s="108"/>
      <c r="K42" s="108"/>
      <c r="L42" s="108"/>
      <c r="M42" s="108"/>
    </row>
    <row r="43" spans="1:13" ht="32.25" customHeight="1">
      <c r="A43" s="3" t="s">
        <v>21</v>
      </c>
      <c r="B43" s="113" t="s">
        <v>213</v>
      </c>
      <c r="C43" s="114"/>
      <c r="D43" s="114"/>
      <c r="E43" s="114"/>
      <c r="F43" s="114"/>
      <c r="G43" s="114"/>
      <c r="H43" s="114"/>
      <c r="I43" s="114"/>
      <c r="J43" s="114"/>
      <c r="K43" s="114"/>
      <c r="L43" s="114"/>
      <c r="M43" s="115"/>
    </row>
    <row r="44" spans="1:13" ht="21.75" customHeight="1">
      <c r="A44" s="3">
        <v>1</v>
      </c>
      <c r="B44" s="113">
        <v>2</v>
      </c>
      <c r="C44" s="114"/>
      <c r="D44" s="114"/>
      <c r="E44" s="114"/>
      <c r="F44" s="114"/>
      <c r="G44" s="114"/>
      <c r="H44" s="114"/>
      <c r="I44" s="114"/>
      <c r="J44" s="114"/>
      <c r="K44" s="114"/>
      <c r="L44" s="114"/>
      <c r="M44" s="115"/>
    </row>
    <row r="45" spans="1:13" ht="145.5" customHeight="1">
      <c r="A45" s="64">
        <v>1</v>
      </c>
      <c r="B45" s="120" t="s">
        <v>245</v>
      </c>
      <c r="C45" s="121"/>
      <c r="D45" s="121"/>
      <c r="E45" s="121"/>
      <c r="F45" s="121"/>
      <c r="G45" s="121"/>
      <c r="H45" s="121"/>
      <c r="I45" s="121"/>
      <c r="J45" s="121"/>
      <c r="K45" s="121"/>
      <c r="L45" s="121"/>
      <c r="M45" s="122"/>
    </row>
    <row r="46" spans="1:13" ht="33" customHeight="1">
      <c r="A46" s="106" t="s">
        <v>31</v>
      </c>
      <c r="B46" s="106"/>
      <c r="C46" s="106"/>
      <c r="D46" s="106"/>
      <c r="E46" s="106"/>
      <c r="F46" s="106"/>
      <c r="G46" s="106"/>
      <c r="H46" s="106"/>
      <c r="I46" s="106"/>
      <c r="J46" s="106"/>
      <c r="K46" s="106"/>
      <c r="L46" s="106"/>
      <c r="M46" s="106"/>
    </row>
    <row r="47" spans="1:13" ht="15.75">
      <c r="A47" s="1"/>
      <c r="M47" s="2" t="s">
        <v>23</v>
      </c>
    </row>
    <row r="48" spans="1:13" ht="31.5" customHeight="1">
      <c r="A48" s="102" t="s">
        <v>3</v>
      </c>
      <c r="B48" s="102" t="s">
        <v>32</v>
      </c>
      <c r="C48" s="102"/>
      <c r="D48" s="102"/>
      <c r="E48" s="102" t="s">
        <v>15</v>
      </c>
      <c r="F48" s="102"/>
      <c r="G48" s="102"/>
      <c r="H48" s="102" t="s">
        <v>30</v>
      </c>
      <c r="I48" s="102"/>
      <c r="J48" s="102"/>
      <c r="K48" s="102" t="s">
        <v>16</v>
      </c>
      <c r="L48" s="102"/>
      <c r="M48" s="102"/>
    </row>
    <row r="49" spans="1:13" ht="33.75" customHeight="1">
      <c r="A49" s="102"/>
      <c r="B49" s="102"/>
      <c r="C49" s="102"/>
      <c r="D49" s="102"/>
      <c r="E49" s="3" t="s">
        <v>17</v>
      </c>
      <c r="F49" s="3" t="s">
        <v>18</v>
      </c>
      <c r="G49" s="3" t="s">
        <v>19</v>
      </c>
      <c r="H49" s="3" t="s">
        <v>17</v>
      </c>
      <c r="I49" s="3" t="s">
        <v>18</v>
      </c>
      <c r="J49" s="3" t="s">
        <v>19</v>
      </c>
      <c r="K49" s="3" t="s">
        <v>17</v>
      </c>
      <c r="L49" s="3" t="s">
        <v>18</v>
      </c>
      <c r="M49" s="3" t="s">
        <v>19</v>
      </c>
    </row>
    <row r="50" spans="1:13" ht="15.75">
      <c r="A50" s="3">
        <v>1</v>
      </c>
      <c r="B50" s="102">
        <v>2</v>
      </c>
      <c r="C50" s="102"/>
      <c r="D50" s="102"/>
      <c r="E50" s="3">
        <v>3</v>
      </c>
      <c r="F50" s="3">
        <v>4</v>
      </c>
      <c r="G50" s="3">
        <v>5</v>
      </c>
      <c r="H50" s="3">
        <v>6</v>
      </c>
      <c r="I50" s="3">
        <v>7</v>
      </c>
      <c r="J50" s="3">
        <v>8</v>
      </c>
      <c r="K50" s="3">
        <v>9</v>
      </c>
      <c r="L50" s="3">
        <v>10</v>
      </c>
      <c r="M50" s="3">
        <v>11</v>
      </c>
    </row>
    <row r="51" spans="1:13" ht="15.75">
      <c r="A51" s="3"/>
      <c r="B51" s="102"/>
      <c r="C51" s="102"/>
      <c r="D51" s="102"/>
      <c r="E51" s="3"/>
      <c r="F51" s="3"/>
      <c r="G51" s="3"/>
      <c r="H51" s="3"/>
      <c r="I51" s="3"/>
      <c r="J51" s="3"/>
      <c r="K51" s="3"/>
      <c r="L51" s="3"/>
      <c r="M51" s="3"/>
    </row>
    <row r="52" ht="15.75">
      <c r="A52" s="1"/>
    </row>
    <row r="53" ht="15.75">
      <c r="A53" s="6" t="s">
        <v>33</v>
      </c>
    </row>
    <row r="54" ht="15.75">
      <c r="A54" s="1" t="s">
        <v>214</v>
      </c>
    </row>
    <row r="55" ht="15.75">
      <c r="A55" s="1"/>
    </row>
    <row r="56" spans="1:13" ht="72.75" customHeight="1">
      <c r="A56" s="102" t="s">
        <v>3</v>
      </c>
      <c r="B56" s="102" t="s">
        <v>20</v>
      </c>
      <c r="C56" s="102" t="s">
        <v>5</v>
      </c>
      <c r="D56" s="102" t="s">
        <v>6</v>
      </c>
      <c r="E56" s="102" t="s">
        <v>15</v>
      </c>
      <c r="F56" s="102"/>
      <c r="G56" s="102"/>
      <c r="H56" s="102" t="s">
        <v>34</v>
      </c>
      <c r="I56" s="102"/>
      <c r="J56" s="102"/>
      <c r="K56" s="102" t="s">
        <v>16</v>
      </c>
      <c r="L56" s="102"/>
      <c r="M56" s="102"/>
    </row>
    <row r="57" spans="1:13" ht="33.75" customHeight="1">
      <c r="A57" s="102"/>
      <c r="B57" s="102"/>
      <c r="C57" s="102"/>
      <c r="D57" s="102"/>
      <c r="E57" s="3" t="s">
        <v>17</v>
      </c>
      <c r="F57" s="3" t="s">
        <v>18</v>
      </c>
      <c r="G57" s="3" t="s">
        <v>19</v>
      </c>
      <c r="H57" s="3" t="s">
        <v>17</v>
      </c>
      <c r="I57" s="3" t="s">
        <v>18</v>
      </c>
      <c r="J57" s="3" t="s">
        <v>19</v>
      </c>
      <c r="K57" s="3" t="s">
        <v>17</v>
      </c>
      <c r="L57" s="3" t="s">
        <v>18</v>
      </c>
      <c r="M57" s="3" t="s">
        <v>19</v>
      </c>
    </row>
    <row r="58" spans="1:13" ht="15.75">
      <c r="A58" s="3">
        <v>1</v>
      </c>
      <c r="B58" s="3">
        <v>2</v>
      </c>
      <c r="C58" s="3">
        <v>3</v>
      </c>
      <c r="D58" s="3">
        <v>4</v>
      </c>
      <c r="E58" s="3">
        <v>5</v>
      </c>
      <c r="F58" s="3">
        <v>6</v>
      </c>
      <c r="G58" s="3">
        <v>7</v>
      </c>
      <c r="H58" s="3">
        <v>8</v>
      </c>
      <c r="I58" s="3">
        <v>9</v>
      </c>
      <c r="J58" s="3">
        <v>10</v>
      </c>
      <c r="K58" s="3">
        <v>11</v>
      </c>
      <c r="L58" s="3">
        <v>12</v>
      </c>
      <c r="M58" s="3">
        <v>13</v>
      </c>
    </row>
    <row r="59" spans="1:13" ht="15.75">
      <c r="A59" s="3">
        <v>1</v>
      </c>
      <c r="B59" s="20" t="s">
        <v>7</v>
      </c>
      <c r="C59" s="3"/>
      <c r="D59" s="3"/>
      <c r="E59" s="3"/>
      <c r="F59" s="3"/>
      <c r="G59" s="3"/>
      <c r="H59" s="3"/>
      <c r="I59" s="3"/>
      <c r="J59" s="3"/>
      <c r="K59" s="3"/>
      <c r="L59" s="3"/>
      <c r="M59" s="3"/>
    </row>
    <row r="60" spans="1:13" ht="31.5">
      <c r="A60" s="3"/>
      <c r="B60" s="3" t="s">
        <v>104</v>
      </c>
      <c r="C60" s="3" t="s">
        <v>53</v>
      </c>
      <c r="D60" s="3" t="s">
        <v>83</v>
      </c>
      <c r="E60" s="3">
        <v>21</v>
      </c>
      <c r="F60" s="3"/>
      <c r="G60" s="3">
        <f>E60</f>
        <v>21</v>
      </c>
      <c r="H60" s="3">
        <v>17</v>
      </c>
      <c r="I60" s="3"/>
      <c r="J60" s="3">
        <f>H60</f>
        <v>17</v>
      </c>
      <c r="K60" s="3">
        <f>H60-E60</f>
        <v>-4</v>
      </c>
      <c r="L60" s="3"/>
      <c r="M60" s="3">
        <f>K60</f>
        <v>-4</v>
      </c>
    </row>
    <row r="61" spans="1:13" ht="15.75">
      <c r="A61" s="3">
        <v>2</v>
      </c>
      <c r="B61" s="20" t="s">
        <v>8</v>
      </c>
      <c r="C61" s="3"/>
      <c r="D61" s="3"/>
      <c r="E61" s="3"/>
      <c r="F61" s="3"/>
      <c r="G61" s="3"/>
      <c r="H61" s="3"/>
      <c r="I61" s="3"/>
      <c r="J61" s="3"/>
      <c r="K61" s="3"/>
      <c r="L61" s="3"/>
      <c r="M61" s="3"/>
    </row>
    <row r="62" spans="1:13" ht="31.5">
      <c r="A62" s="3"/>
      <c r="B62" s="3" t="s">
        <v>105</v>
      </c>
      <c r="C62" s="3" t="s">
        <v>53</v>
      </c>
      <c r="D62" s="3" t="s">
        <v>143</v>
      </c>
      <c r="E62" s="3">
        <v>1600</v>
      </c>
      <c r="F62" s="3"/>
      <c r="G62" s="3">
        <f>E62</f>
        <v>1600</v>
      </c>
      <c r="H62" s="3">
        <v>1600</v>
      </c>
      <c r="I62" s="3"/>
      <c r="J62" s="3">
        <f>H62</f>
        <v>1600</v>
      </c>
      <c r="K62" s="3">
        <f>E62-H62</f>
        <v>0</v>
      </c>
      <c r="L62" s="3"/>
      <c r="M62" s="3">
        <f>K62</f>
        <v>0</v>
      </c>
    </row>
    <row r="63" spans="1:13" ht="31.5" customHeight="1">
      <c r="A63" s="3"/>
      <c r="B63" s="3" t="s">
        <v>140</v>
      </c>
      <c r="C63" s="3" t="s">
        <v>53</v>
      </c>
      <c r="D63" s="3" t="s">
        <v>143</v>
      </c>
      <c r="E63" s="3">
        <v>750</v>
      </c>
      <c r="F63" s="3"/>
      <c r="G63" s="3">
        <f>E63</f>
        <v>750</v>
      </c>
      <c r="H63" s="3">
        <v>750</v>
      </c>
      <c r="I63" s="3"/>
      <c r="J63" s="3">
        <f>H63</f>
        <v>750</v>
      </c>
      <c r="K63" s="3">
        <f>E63-H63</f>
        <v>0</v>
      </c>
      <c r="L63" s="3"/>
      <c r="M63" s="3">
        <f>K63</f>
        <v>0</v>
      </c>
    </row>
    <row r="64" spans="1:13" ht="15.75">
      <c r="A64" s="3">
        <v>3</v>
      </c>
      <c r="B64" s="20" t="s">
        <v>9</v>
      </c>
      <c r="C64" s="3"/>
      <c r="D64" s="3"/>
      <c r="E64" s="3"/>
      <c r="F64" s="3"/>
      <c r="G64" s="3"/>
      <c r="H64" s="3"/>
      <c r="I64" s="3"/>
      <c r="J64" s="3"/>
      <c r="K64" s="3"/>
      <c r="L64" s="3"/>
      <c r="M64" s="3"/>
    </row>
    <row r="65" spans="1:13" ht="31.5">
      <c r="A65" s="3"/>
      <c r="B65" s="3" t="s">
        <v>106</v>
      </c>
      <c r="C65" s="3" t="s">
        <v>58</v>
      </c>
      <c r="D65" s="3" t="s">
        <v>107</v>
      </c>
      <c r="E65" s="13">
        <f>E35/E60</f>
        <v>271027.2380952381</v>
      </c>
      <c r="F65" s="13"/>
      <c r="G65" s="13">
        <f>G35/G60</f>
        <v>271027.2380952381</v>
      </c>
      <c r="H65" s="22">
        <f>H35/H60</f>
        <v>253051.24588235293</v>
      </c>
      <c r="I65" s="13"/>
      <c r="J65" s="13">
        <f>J35/J60</f>
        <v>253051.24588235293</v>
      </c>
      <c r="K65" s="13">
        <f>H65-E65</f>
        <v>-17975.992212885176</v>
      </c>
      <c r="L65" s="13"/>
      <c r="M65" s="13">
        <f>K65</f>
        <v>-17975.992212885176</v>
      </c>
    </row>
    <row r="66" spans="1:14" ht="15.75">
      <c r="A66" s="7"/>
      <c r="B66" s="7"/>
      <c r="C66" s="7"/>
      <c r="D66" s="7"/>
      <c r="E66" s="75"/>
      <c r="F66" s="75"/>
      <c r="G66" s="75"/>
      <c r="H66" s="76"/>
      <c r="I66" s="75"/>
      <c r="J66" s="75"/>
      <c r="K66" s="7"/>
      <c r="L66" s="7"/>
      <c r="M66" s="7"/>
      <c r="N66" s="36"/>
    </row>
    <row r="67" spans="1:13" ht="15.75">
      <c r="A67" s="108" t="s">
        <v>235</v>
      </c>
      <c r="B67" s="108"/>
      <c r="C67" s="108"/>
      <c r="D67" s="108"/>
      <c r="E67" s="108"/>
      <c r="F67" s="108"/>
      <c r="G67" s="108"/>
      <c r="H67" s="108"/>
      <c r="I67" s="108"/>
      <c r="J67" s="108"/>
      <c r="K67" s="108"/>
      <c r="L67" s="108"/>
      <c r="M67" s="108"/>
    </row>
    <row r="68" spans="1:13" ht="15.75">
      <c r="A68" s="50"/>
      <c r="B68" s="50"/>
      <c r="C68" s="50"/>
      <c r="D68" s="50"/>
      <c r="E68" s="50"/>
      <c r="F68" s="50"/>
      <c r="G68" s="50"/>
      <c r="H68" s="50"/>
      <c r="I68" s="50"/>
      <c r="J68" s="50"/>
      <c r="K68" s="50"/>
      <c r="L68" s="50"/>
      <c r="M68" s="50"/>
    </row>
    <row r="69" spans="1:13" ht="15.75">
      <c r="A69" s="65" t="s">
        <v>3</v>
      </c>
      <c r="B69" s="25" t="s">
        <v>20</v>
      </c>
      <c r="C69" s="25" t="s">
        <v>5</v>
      </c>
      <c r="D69" s="113" t="s">
        <v>35</v>
      </c>
      <c r="E69" s="114"/>
      <c r="F69" s="114"/>
      <c r="G69" s="114"/>
      <c r="H69" s="114"/>
      <c r="I69" s="114"/>
      <c r="J69" s="114"/>
      <c r="K69" s="114"/>
      <c r="L69" s="114"/>
      <c r="M69" s="115"/>
    </row>
    <row r="70" spans="1:13" ht="15.75">
      <c r="A70" s="3">
        <v>1</v>
      </c>
      <c r="B70" s="25">
        <v>2</v>
      </c>
      <c r="C70" s="25">
        <v>3</v>
      </c>
      <c r="D70" s="113">
        <v>4</v>
      </c>
      <c r="E70" s="114"/>
      <c r="F70" s="114"/>
      <c r="G70" s="114"/>
      <c r="H70" s="114"/>
      <c r="I70" s="114"/>
      <c r="J70" s="114"/>
      <c r="K70" s="114"/>
      <c r="L70" s="114"/>
      <c r="M70" s="115"/>
    </row>
    <row r="71" spans="1:13" ht="21.75" customHeight="1">
      <c r="A71" s="25">
        <v>1</v>
      </c>
      <c r="B71" s="25" t="s">
        <v>7</v>
      </c>
      <c r="C71" s="3" t="s">
        <v>53</v>
      </c>
      <c r="D71" s="120" t="s">
        <v>247</v>
      </c>
      <c r="E71" s="121"/>
      <c r="F71" s="121"/>
      <c r="G71" s="121"/>
      <c r="H71" s="121"/>
      <c r="I71" s="121"/>
      <c r="J71" s="121"/>
      <c r="K71" s="121"/>
      <c r="L71" s="121"/>
      <c r="M71" s="122"/>
    </row>
    <row r="72" spans="1:13" ht="21.75" customHeight="1">
      <c r="A72" s="25">
        <v>2</v>
      </c>
      <c r="B72" s="25" t="s">
        <v>8</v>
      </c>
      <c r="C72" s="3" t="s">
        <v>53</v>
      </c>
      <c r="D72" s="120" t="s">
        <v>224</v>
      </c>
      <c r="E72" s="121"/>
      <c r="F72" s="121"/>
      <c r="G72" s="121"/>
      <c r="H72" s="121"/>
      <c r="I72" s="121"/>
      <c r="J72" s="121"/>
      <c r="K72" s="121"/>
      <c r="L72" s="121"/>
      <c r="M72" s="122"/>
    </row>
    <row r="73" spans="1:13" ht="51" customHeight="1">
      <c r="A73" s="25">
        <v>3</v>
      </c>
      <c r="B73" s="25" t="s">
        <v>9</v>
      </c>
      <c r="C73" s="3" t="s">
        <v>58</v>
      </c>
      <c r="D73" s="120" t="s">
        <v>246</v>
      </c>
      <c r="E73" s="121"/>
      <c r="F73" s="121"/>
      <c r="G73" s="121"/>
      <c r="H73" s="121"/>
      <c r="I73" s="121"/>
      <c r="J73" s="121"/>
      <c r="K73" s="121"/>
      <c r="L73" s="121"/>
      <c r="M73" s="122"/>
    </row>
    <row r="74" spans="1:13" ht="15.75">
      <c r="A74" s="50"/>
      <c r="B74" s="50"/>
      <c r="C74" s="50"/>
      <c r="D74" s="50"/>
      <c r="E74" s="50"/>
      <c r="F74" s="50"/>
      <c r="G74" s="50"/>
      <c r="H74" s="50"/>
      <c r="I74" s="50"/>
      <c r="J74" s="50"/>
      <c r="K74" s="50"/>
      <c r="L74" s="50"/>
      <c r="M74" s="50"/>
    </row>
    <row r="75" spans="1:13" ht="15.75">
      <c r="A75" s="107" t="s">
        <v>215</v>
      </c>
      <c r="B75" s="107"/>
      <c r="C75" s="107"/>
      <c r="D75" s="107"/>
      <c r="E75" s="107"/>
      <c r="F75" s="107"/>
      <c r="G75" s="107"/>
      <c r="H75" s="107"/>
      <c r="I75" s="107"/>
      <c r="J75" s="107"/>
      <c r="K75" s="107"/>
      <c r="L75" s="107"/>
      <c r="M75" s="107"/>
    </row>
    <row r="76" ht="15.75">
      <c r="A76" s="6" t="s">
        <v>236</v>
      </c>
    </row>
    <row r="77" ht="15.75">
      <c r="A77" s="6"/>
    </row>
    <row r="78" spans="1:4" ht="19.5" customHeight="1">
      <c r="A78" s="44" t="s">
        <v>36</v>
      </c>
      <c r="B78" s="6"/>
      <c r="C78" s="6"/>
      <c r="D78" s="6"/>
    </row>
    <row r="79" spans="1:13" ht="61.5" customHeight="1">
      <c r="A79" s="106" t="s">
        <v>244</v>
      </c>
      <c r="B79" s="106"/>
      <c r="C79" s="106"/>
      <c r="D79" s="106"/>
      <c r="E79" s="106"/>
      <c r="F79" s="106"/>
      <c r="G79" s="106"/>
      <c r="H79" s="106"/>
      <c r="I79" s="106"/>
      <c r="J79" s="106"/>
      <c r="K79" s="106"/>
      <c r="L79" s="106"/>
      <c r="M79" s="106"/>
    </row>
    <row r="80" spans="1:4" ht="13.5" customHeight="1">
      <c r="A80" s="8" t="s">
        <v>38</v>
      </c>
      <c r="B80" s="8"/>
      <c r="C80" s="8"/>
      <c r="D80" s="8"/>
    </row>
    <row r="81" spans="1:13" ht="13.5" customHeight="1">
      <c r="A81" s="109" t="s">
        <v>217</v>
      </c>
      <c r="B81" s="109"/>
      <c r="C81" s="109"/>
      <c r="D81" s="109"/>
      <c r="E81" s="109"/>
      <c r="F81" s="109"/>
      <c r="G81" s="109"/>
      <c r="H81" s="109"/>
      <c r="I81" s="109"/>
      <c r="J81" s="109"/>
      <c r="K81" s="109"/>
      <c r="L81" s="109"/>
      <c r="M81" s="109"/>
    </row>
    <row r="82" spans="1:13" ht="13.5" customHeight="1">
      <c r="A82" s="73" t="s">
        <v>218</v>
      </c>
      <c r="B82" s="73"/>
      <c r="C82" s="73"/>
      <c r="D82" s="73"/>
      <c r="E82" s="73"/>
      <c r="F82" s="73"/>
      <c r="G82" s="73"/>
      <c r="H82" s="73"/>
      <c r="I82" s="73"/>
      <c r="J82" s="73"/>
      <c r="K82" s="73"/>
      <c r="L82" s="73"/>
      <c r="M82" s="73"/>
    </row>
    <row r="83" spans="1:5" ht="15.75" customHeight="1">
      <c r="A83" s="103" t="s">
        <v>228</v>
      </c>
      <c r="B83" s="103"/>
      <c r="C83" s="103"/>
      <c r="D83" s="103"/>
      <c r="E83" s="103"/>
    </row>
    <row r="84" spans="1:13" ht="15.75">
      <c r="A84" s="103"/>
      <c r="B84" s="103"/>
      <c r="C84" s="103"/>
      <c r="D84" s="103"/>
      <c r="E84" s="103"/>
      <c r="G84" s="105"/>
      <c r="H84" s="105"/>
      <c r="J84" s="105" t="s">
        <v>62</v>
      </c>
      <c r="K84" s="105"/>
      <c r="L84" s="105"/>
      <c r="M84" s="105"/>
    </row>
    <row r="85" spans="1:13" ht="15.75" customHeight="1">
      <c r="A85" s="9"/>
      <c r="B85" s="9"/>
      <c r="C85" s="9"/>
      <c r="D85" s="9"/>
      <c r="E85" s="9"/>
      <c r="J85" s="101" t="s">
        <v>24</v>
      </c>
      <c r="K85" s="101"/>
      <c r="L85" s="101"/>
      <c r="M85" s="101"/>
    </row>
    <row r="86" spans="1:13" ht="43.5" customHeight="1">
      <c r="A86" s="104" t="s">
        <v>251</v>
      </c>
      <c r="B86" s="104"/>
      <c r="C86" s="104"/>
      <c r="D86" s="104"/>
      <c r="E86" s="104"/>
      <c r="F86" s="36"/>
      <c r="G86" s="105"/>
      <c r="H86" s="105"/>
      <c r="I86" s="36"/>
      <c r="J86" s="105" t="s">
        <v>252</v>
      </c>
      <c r="K86" s="105"/>
      <c r="L86" s="105"/>
      <c r="M86" s="105"/>
    </row>
    <row r="87" spans="1:13" ht="15.75" customHeight="1">
      <c r="A87" s="104"/>
      <c r="B87" s="104"/>
      <c r="C87" s="104"/>
      <c r="D87" s="104"/>
      <c r="E87" s="104"/>
      <c r="F87" s="36"/>
      <c r="G87" s="36"/>
      <c r="H87" s="36"/>
      <c r="I87" s="36"/>
      <c r="J87" s="101" t="s">
        <v>24</v>
      </c>
      <c r="K87" s="101"/>
      <c r="L87" s="101"/>
      <c r="M87" s="101"/>
    </row>
    <row r="88" spans="1:13" ht="15.75">
      <c r="A88" s="36"/>
      <c r="B88" s="36"/>
      <c r="C88" s="36"/>
      <c r="D88" s="36"/>
      <c r="E88" s="36"/>
      <c r="F88" s="36"/>
      <c r="G88" s="36"/>
      <c r="H88" s="36"/>
      <c r="I88" s="36"/>
      <c r="J88" s="36"/>
      <c r="K88" s="36"/>
      <c r="L88" s="36"/>
      <c r="M88" s="36"/>
    </row>
  </sheetData>
  <sheetProtection/>
  <mergeCells count="78">
    <mergeCell ref="D72:M72"/>
    <mergeCell ref="D73:M73"/>
    <mergeCell ref="L11:M11"/>
    <mergeCell ref="L12:M12"/>
    <mergeCell ref="L13:M13"/>
    <mergeCell ref="D69:M69"/>
    <mergeCell ref="D70:M70"/>
    <mergeCell ref="D71:M71"/>
    <mergeCell ref="A15:M15"/>
    <mergeCell ref="A10:A11"/>
    <mergeCell ref="C8:J8"/>
    <mergeCell ref="C10:J10"/>
    <mergeCell ref="C11:J11"/>
    <mergeCell ref="C9:J9"/>
    <mergeCell ref="E12:J12"/>
    <mergeCell ref="E13:J13"/>
    <mergeCell ref="L9:M9"/>
    <mergeCell ref="L10:M10"/>
    <mergeCell ref="B36:D36"/>
    <mergeCell ref="B37:D37"/>
    <mergeCell ref="R32:T32"/>
    <mergeCell ref="B19:M19"/>
    <mergeCell ref="B35:D35"/>
    <mergeCell ref="J1:M4"/>
    <mergeCell ref="A12:A13"/>
    <mergeCell ref="A5:M5"/>
    <mergeCell ref="A6:M6"/>
    <mergeCell ref="A8:A9"/>
    <mergeCell ref="B43:M43"/>
    <mergeCell ref="A32:A33"/>
    <mergeCell ref="H32:J32"/>
    <mergeCell ref="A42:M42"/>
    <mergeCell ref="L8:M8"/>
    <mergeCell ref="X32:Z32"/>
    <mergeCell ref="B17:M17"/>
    <mergeCell ref="B18:M18"/>
    <mergeCell ref="B27:M27"/>
    <mergeCell ref="B22:M22"/>
    <mergeCell ref="B32:D33"/>
    <mergeCell ref="K32:M32"/>
    <mergeCell ref="E32:G32"/>
    <mergeCell ref="U32:W32"/>
    <mergeCell ref="A46:M46"/>
    <mergeCell ref="B34:D34"/>
    <mergeCell ref="B40:D40"/>
    <mergeCell ref="B38:D38"/>
    <mergeCell ref="B39:D39"/>
    <mergeCell ref="B45:M45"/>
    <mergeCell ref="A81:M81"/>
    <mergeCell ref="B25:M25"/>
    <mergeCell ref="B26:M26"/>
    <mergeCell ref="D56:D57"/>
    <mergeCell ref="E56:G56"/>
    <mergeCell ref="B48:D49"/>
    <mergeCell ref="K48:M48"/>
    <mergeCell ref="B44:M44"/>
    <mergeCell ref="E48:G48"/>
    <mergeCell ref="B41:D41"/>
    <mergeCell ref="J86:M86"/>
    <mergeCell ref="J85:M85"/>
    <mergeCell ref="J84:M84"/>
    <mergeCell ref="K56:M56"/>
    <mergeCell ref="A48:A49"/>
    <mergeCell ref="G86:H86"/>
    <mergeCell ref="A75:M75"/>
    <mergeCell ref="A56:A57"/>
    <mergeCell ref="A67:M67"/>
    <mergeCell ref="H48:J48"/>
    <mergeCell ref="J87:M87"/>
    <mergeCell ref="B50:D50"/>
    <mergeCell ref="B51:D51"/>
    <mergeCell ref="A83:E84"/>
    <mergeCell ref="A86:E87"/>
    <mergeCell ref="G84:H84"/>
    <mergeCell ref="H56:J56"/>
    <mergeCell ref="B56:B57"/>
    <mergeCell ref="C56:C57"/>
    <mergeCell ref="A79:M79"/>
  </mergeCells>
  <printOptions/>
  <pageMargins left="0.16" right="0.16" top="0.35" bottom="0.3" header="0.31496062992125984" footer="0.31496062992125984"/>
  <pageSetup fitToHeight="0" fitToWidth="1" horizontalDpi="600" verticalDpi="600" orientation="landscape" paperSize="9" scale="67" r:id="rId1"/>
</worksheet>
</file>

<file path=xl/worksheets/sheet10.xml><?xml version="1.0" encoding="utf-8"?>
<worksheet xmlns="http://schemas.openxmlformats.org/spreadsheetml/2006/main" xmlns:r="http://schemas.openxmlformats.org/officeDocument/2006/relationships">
  <sheetPr>
    <tabColor theme="5" tint="0.39998000860214233"/>
    <pageSetUpPr fitToPage="1"/>
  </sheetPr>
  <dimension ref="A1:Z76"/>
  <sheetViews>
    <sheetView view="pageBreakPreview" zoomScaleSheetLayoutView="100" zoomScalePageLayoutView="0" workbookViewId="0" topLeftCell="A26">
      <selection activeCell="F40" sqref="F40"/>
    </sheetView>
  </sheetViews>
  <sheetFormatPr defaultColWidth="9.140625" defaultRowHeight="15"/>
  <cols>
    <col min="1" max="1" width="7.28125" style="5" customWidth="1"/>
    <col min="2" max="2" width="31.7109375" style="5" customWidth="1"/>
    <col min="3" max="3" width="21.00390625" style="5" customWidth="1"/>
    <col min="4" max="4" width="30.140625" style="5" customWidth="1"/>
    <col min="5" max="5" width="15.140625" style="5" customWidth="1"/>
    <col min="6" max="13" width="13.00390625" style="5" customWidth="1"/>
    <col min="14" max="16384" width="9.140625" style="5" customWidth="1"/>
  </cols>
  <sheetData>
    <row r="1" spans="10:13" ht="15.75" customHeight="1">
      <c r="J1" s="123" t="s">
        <v>198</v>
      </c>
      <c r="K1" s="123"/>
      <c r="L1" s="123"/>
      <c r="M1" s="123"/>
    </row>
    <row r="2" spans="10:13" ht="15.75">
      <c r="J2" s="123"/>
      <c r="K2" s="123"/>
      <c r="L2" s="123"/>
      <c r="M2" s="123"/>
    </row>
    <row r="3" spans="10:13" ht="15.7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125" t="s">
        <v>183</v>
      </c>
      <c r="B6" s="125"/>
      <c r="C6" s="125"/>
      <c r="D6" s="125"/>
      <c r="E6" s="125"/>
      <c r="F6" s="125"/>
      <c r="G6" s="125"/>
      <c r="H6" s="125"/>
      <c r="I6" s="125"/>
      <c r="J6" s="125"/>
      <c r="K6" s="125"/>
      <c r="L6" s="125"/>
      <c r="M6" s="125"/>
    </row>
    <row r="7" spans="1:13" ht="15.75">
      <c r="A7" s="124" t="s">
        <v>0</v>
      </c>
      <c r="B7" s="10" t="s">
        <v>39</v>
      </c>
      <c r="C7" s="11"/>
      <c r="D7" s="129" t="s">
        <v>43</v>
      </c>
      <c r="E7" s="129"/>
      <c r="F7" s="129"/>
      <c r="G7" s="129"/>
      <c r="H7" s="129"/>
      <c r="I7" s="129"/>
      <c r="J7" s="129"/>
      <c r="K7" s="58"/>
      <c r="L7" s="127" t="s">
        <v>210</v>
      </c>
      <c r="M7" s="127"/>
    </row>
    <row r="8" spans="1:13" ht="45.75" customHeight="1">
      <c r="A8" s="124"/>
      <c r="B8" s="89" t="s">
        <v>202</v>
      </c>
      <c r="C8" s="11"/>
      <c r="D8" s="128" t="s">
        <v>12</v>
      </c>
      <c r="E8" s="128"/>
      <c r="F8" s="128"/>
      <c r="G8" s="128"/>
      <c r="H8" s="128"/>
      <c r="I8" s="128"/>
      <c r="J8" s="128"/>
      <c r="K8" s="61"/>
      <c r="L8" s="128" t="s">
        <v>208</v>
      </c>
      <c r="M8" s="128"/>
    </row>
    <row r="9" spans="1:13" ht="15.75">
      <c r="A9" s="124" t="s">
        <v>1</v>
      </c>
      <c r="B9" s="10" t="s">
        <v>40</v>
      </c>
      <c r="C9" s="11"/>
      <c r="D9" s="129" t="s">
        <v>43</v>
      </c>
      <c r="E9" s="129"/>
      <c r="F9" s="129"/>
      <c r="G9" s="129"/>
      <c r="H9" s="129"/>
      <c r="I9" s="129"/>
      <c r="J9" s="129"/>
      <c r="K9" s="58"/>
      <c r="L9" s="127" t="s">
        <v>210</v>
      </c>
      <c r="M9" s="127"/>
    </row>
    <row r="10" spans="1:13" ht="46.5" customHeight="1">
      <c r="A10" s="124"/>
      <c r="B10" s="89" t="s">
        <v>202</v>
      </c>
      <c r="C10" s="11"/>
      <c r="D10" s="128" t="s">
        <v>11</v>
      </c>
      <c r="E10" s="128"/>
      <c r="F10" s="128"/>
      <c r="G10" s="128"/>
      <c r="H10" s="128"/>
      <c r="I10" s="128"/>
      <c r="J10" s="128"/>
      <c r="K10" s="61"/>
      <c r="L10" s="128" t="s">
        <v>208</v>
      </c>
      <c r="M10" s="128"/>
    </row>
    <row r="11" spans="1:13" ht="28.5" customHeight="1">
      <c r="A11" s="124" t="s">
        <v>2</v>
      </c>
      <c r="B11" s="10" t="s">
        <v>173</v>
      </c>
      <c r="C11" s="10" t="s">
        <v>260</v>
      </c>
      <c r="D11" s="10" t="s">
        <v>79</v>
      </c>
      <c r="E11" s="131" t="s">
        <v>108</v>
      </c>
      <c r="F11" s="131"/>
      <c r="G11" s="131"/>
      <c r="H11" s="131"/>
      <c r="I11" s="131"/>
      <c r="J11" s="131"/>
      <c r="K11" s="62"/>
      <c r="L11" s="132">
        <v>1052700000</v>
      </c>
      <c r="M11" s="132"/>
    </row>
    <row r="12" spans="1:13" ht="79.5" customHeight="1">
      <c r="A12" s="124"/>
      <c r="B12" s="89" t="s">
        <v>202</v>
      </c>
      <c r="C12" s="88" t="s">
        <v>203</v>
      </c>
      <c r="D12" s="88" t="s">
        <v>206</v>
      </c>
      <c r="E12" s="128" t="s">
        <v>13</v>
      </c>
      <c r="F12" s="128"/>
      <c r="G12" s="128"/>
      <c r="H12" s="128"/>
      <c r="I12" s="128"/>
      <c r="J12" s="128"/>
      <c r="K12" s="61"/>
      <c r="L12" s="128" t="s">
        <v>209</v>
      </c>
      <c r="M12" s="128"/>
    </row>
    <row r="13" spans="1:13" ht="19.5" customHeight="1">
      <c r="A13" s="133" t="s">
        <v>25</v>
      </c>
      <c r="B13" s="133"/>
      <c r="C13" s="133"/>
      <c r="D13" s="133"/>
      <c r="E13" s="133"/>
      <c r="F13" s="133"/>
      <c r="G13" s="133"/>
      <c r="H13" s="133"/>
      <c r="I13" s="133"/>
      <c r="J13" s="133"/>
      <c r="K13" s="133"/>
      <c r="L13" s="133"/>
      <c r="M13" s="133"/>
    </row>
    <row r="14" spans="1:13" ht="31.5">
      <c r="A14" s="3" t="s">
        <v>21</v>
      </c>
      <c r="B14" s="102" t="s">
        <v>22</v>
      </c>
      <c r="C14" s="102"/>
      <c r="D14" s="102"/>
      <c r="E14" s="102"/>
      <c r="F14" s="102"/>
      <c r="G14" s="102"/>
      <c r="H14" s="102"/>
      <c r="I14" s="102"/>
      <c r="J14" s="102"/>
      <c r="K14" s="102"/>
      <c r="L14" s="102"/>
      <c r="M14" s="102"/>
    </row>
    <row r="15" spans="1:13" ht="33" customHeight="1">
      <c r="A15" s="3"/>
      <c r="B15" s="117" t="s">
        <v>126</v>
      </c>
      <c r="C15" s="118"/>
      <c r="D15" s="118"/>
      <c r="E15" s="118"/>
      <c r="F15" s="118"/>
      <c r="G15" s="118"/>
      <c r="H15" s="118"/>
      <c r="I15" s="118"/>
      <c r="J15" s="118"/>
      <c r="K15" s="118"/>
      <c r="L15" s="118"/>
      <c r="M15" s="119"/>
    </row>
    <row r="16" spans="1:13" ht="15.75">
      <c r="A16" s="3"/>
      <c r="B16" s="102"/>
      <c r="C16" s="102"/>
      <c r="D16" s="102"/>
      <c r="E16" s="102"/>
      <c r="F16" s="102"/>
      <c r="G16" s="102"/>
      <c r="H16" s="102"/>
      <c r="I16" s="102"/>
      <c r="J16" s="102"/>
      <c r="K16" s="102"/>
      <c r="L16" s="102"/>
      <c r="M16" s="102"/>
    </row>
    <row r="17" ht="15.75">
      <c r="A17" s="1"/>
    </row>
    <row r="18" ht="15.75">
      <c r="A18" s="6" t="s">
        <v>26</v>
      </c>
    </row>
    <row r="19" spans="1:13" ht="33" customHeight="1">
      <c r="A19" s="124" t="s">
        <v>193</v>
      </c>
      <c r="B19" s="124"/>
      <c r="C19" s="124"/>
      <c r="D19" s="124"/>
      <c r="E19" s="124"/>
      <c r="F19" s="124"/>
      <c r="G19" s="124"/>
      <c r="H19" s="124"/>
      <c r="I19" s="124"/>
      <c r="J19" s="124"/>
      <c r="K19" s="124"/>
      <c r="L19" s="124"/>
      <c r="M19" s="124"/>
    </row>
    <row r="20" ht="15.75">
      <c r="A20" s="6" t="s">
        <v>27</v>
      </c>
    </row>
    <row r="21" ht="15.75">
      <c r="A21" s="1"/>
    </row>
    <row r="22" spans="1:13" ht="32.25" customHeight="1">
      <c r="A22" s="3" t="s">
        <v>21</v>
      </c>
      <c r="B22" s="102" t="s">
        <v>4</v>
      </c>
      <c r="C22" s="102"/>
      <c r="D22" s="102"/>
      <c r="E22" s="102"/>
      <c r="F22" s="102"/>
      <c r="G22" s="102"/>
      <c r="H22" s="102"/>
      <c r="I22" s="102"/>
      <c r="J22" s="102"/>
      <c r="K22" s="102"/>
      <c r="L22" s="102"/>
      <c r="M22" s="102"/>
    </row>
    <row r="23" spans="1:13" ht="30" customHeight="1">
      <c r="A23" s="3"/>
      <c r="B23" s="117" t="s">
        <v>194</v>
      </c>
      <c r="C23" s="118"/>
      <c r="D23" s="118"/>
      <c r="E23" s="118"/>
      <c r="F23" s="118"/>
      <c r="G23" s="118"/>
      <c r="H23" s="118"/>
      <c r="I23" s="118"/>
      <c r="J23" s="118"/>
      <c r="K23" s="118"/>
      <c r="L23" s="118"/>
      <c r="M23" s="119"/>
    </row>
    <row r="24" spans="1:13" ht="15.75">
      <c r="A24" s="3"/>
      <c r="B24" s="102"/>
      <c r="C24" s="102"/>
      <c r="D24" s="102"/>
      <c r="E24" s="102"/>
      <c r="F24" s="102"/>
      <c r="G24" s="102"/>
      <c r="H24" s="102"/>
      <c r="I24" s="102"/>
      <c r="J24" s="102"/>
      <c r="K24" s="102"/>
      <c r="L24" s="102"/>
      <c r="M24" s="102"/>
    </row>
    <row r="25" ht="15.75">
      <c r="A25" s="1"/>
    </row>
    <row r="26" ht="15.75">
      <c r="A26" s="6" t="s">
        <v>28</v>
      </c>
    </row>
    <row r="27" ht="20.25" customHeight="1">
      <c r="A27" s="63" t="s">
        <v>211</v>
      </c>
    </row>
    <row r="28" spans="1:13" ht="15.75">
      <c r="A28" s="1"/>
      <c r="M28" s="27" t="s">
        <v>23</v>
      </c>
    </row>
    <row r="29" spans="1:26" ht="30" customHeight="1">
      <c r="A29" s="102" t="s">
        <v>21</v>
      </c>
      <c r="B29" s="102" t="s">
        <v>29</v>
      </c>
      <c r="C29" s="102"/>
      <c r="D29" s="102"/>
      <c r="E29" s="102" t="s">
        <v>15</v>
      </c>
      <c r="F29" s="102"/>
      <c r="G29" s="102"/>
      <c r="H29" s="126" t="s">
        <v>30</v>
      </c>
      <c r="I29" s="126"/>
      <c r="J29" s="126"/>
      <c r="K29" s="102" t="s">
        <v>16</v>
      </c>
      <c r="L29" s="102"/>
      <c r="M29" s="102"/>
      <c r="R29" s="116"/>
      <c r="S29" s="116"/>
      <c r="T29" s="116"/>
      <c r="U29" s="116"/>
      <c r="V29" s="116"/>
      <c r="W29" s="116"/>
      <c r="X29" s="116"/>
      <c r="Y29" s="116"/>
      <c r="Z29" s="116"/>
    </row>
    <row r="30" spans="1:26" ht="33" customHeight="1">
      <c r="A30" s="102"/>
      <c r="B30" s="102"/>
      <c r="C30" s="102"/>
      <c r="D30" s="102"/>
      <c r="E30" s="3" t="s">
        <v>17</v>
      </c>
      <c r="F30" s="3" t="s">
        <v>18</v>
      </c>
      <c r="G30" s="3" t="s">
        <v>19</v>
      </c>
      <c r="H30" s="3" t="s">
        <v>17</v>
      </c>
      <c r="I30" s="3" t="s">
        <v>18</v>
      </c>
      <c r="J30" s="3" t="s">
        <v>19</v>
      </c>
      <c r="K30" s="3" t="s">
        <v>17</v>
      </c>
      <c r="L30" s="3" t="s">
        <v>18</v>
      </c>
      <c r="M30" s="3" t="s">
        <v>19</v>
      </c>
      <c r="R30" s="7"/>
      <c r="S30" s="7"/>
      <c r="T30" s="7"/>
      <c r="U30" s="7"/>
      <c r="V30" s="7"/>
      <c r="W30" s="7"/>
      <c r="X30" s="7"/>
      <c r="Y30" s="7"/>
      <c r="Z30" s="7"/>
    </row>
    <row r="31" spans="1:26" ht="15.75">
      <c r="A31" s="3">
        <v>1</v>
      </c>
      <c r="B31" s="102">
        <v>2</v>
      </c>
      <c r="C31" s="102"/>
      <c r="D31" s="102"/>
      <c r="E31" s="3">
        <v>3</v>
      </c>
      <c r="F31" s="3">
        <v>4</v>
      </c>
      <c r="G31" s="3">
        <v>5</v>
      </c>
      <c r="H31" s="3">
        <v>6</v>
      </c>
      <c r="I31" s="3">
        <v>7</v>
      </c>
      <c r="J31" s="3">
        <v>8</v>
      </c>
      <c r="K31" s="3">
        <v>9</v>
      </c>
      <c r="L31" s="3">
        <v>10</v>
      </c>
      <c r="M31" s="3">
        <v>11</v>
      </c>
      <c r="R31" s="7"/>
      <c r="S31" s="7"/>
      <c r="T31" s="7"/>
      <c r="U31" s="7"/>
      <c r="V31" s="7"/>
      <c r="W31" s="7"/>
      <c r="X31" s="7"/>
      <c r="Y31" s="7"/>
      <c r="Z31" s="7"/>
    </row>
    <row r="32" spans="1:26" ht="47.25" customHeight="1">
      <c r="A32" s="3"/>
      <c r="B32" s="102" t="s">
        <v>141</v>
      </c>
      <c r="C32" s="102"/>
      <c r="D32" s="102"/>
      <c r="E32" s="13">
        <v>415000</v>
      </c>
      <c r="F32" s="13"/>
      <c r="G32" s="13">
        <f>E32+F32</f>
        <v>415000</v>
      </c>
      <c r="H32" s="13">
        <v>412700</v>
      </c>
      <c r="I32" s="13"/>
      <c r="J32" s="13">
        <f>H32+I32</f>
        <v>412700</v>
      </c>
      <c r="K32" s="13">
        <f>H32-E32</f>
        <v>-2300</v>
      </c>
      <c r="L32" s="13">
        <f>F32-I32</f>
        <v>0</v>
      </c>
      <c r="M32" s="13">
        <f>K32</f>
        <v>-2300</v>
      </c>
      <c r="R32" s="7"/>
      <c r="S32" s="7"/>
      <c r="T32" s="7"/>
      <c r="U32" s="7"/>
      <c r="V32" s="7"/>
      <c r="W32" s="7"/>
      <c r="X32" s="7"/>
      <c r="Y32" s="7"/>
      <c r="Z32" s="7"/>
    </row>
    <row r="33" spans="1:26" ht="15.75">
      <c r="A33" s="3"/>
      <c r="B33" s="102" t="s">
        <v>174</v>
      </c>
      <c r="C33" s="102"/>
      <c r="D33" s="102"/>
      <c r="E33" s="13">
        <f aca="true" t="shared" si="0" ref="E33:M33">E32</f>
        <v>415000</v>
      </c>
      <c r="F33" s="13">
        <f t="shared" si="0"/>
        <v>0</v>
      </c>
      <c r="G33" s="13">
        <f t="shared" si="0"/>
        <v>415000</v>
      </c>
      <c r="H33" s="13">
        <f t="shared" si="0"/>
        <v>412700</v>
      </c>
      <c r="I33" s="13">
        <f t="shared" si="0"/>
        <v>0</v>
      </c>
      <c r="J33" s="13">
        <f t="shared" si="0"/>
        <v>412700</v>
      </c>
      <c r="K33" s="13">
        <f t="shared" si="0"/>
        <v>-2300</v>
      </c>
      <c r="L33" s="13">
        <f t="shared" si="0"/>
        <v>0</v>
      </c>
      <c r="M33" s="13">
        <f t="shared" si="0"/>
        <v>-2300</v>
      </c>
      <c r="R33" s="7"/>
      <c r="S33" s="7"/>
      <c r="T33" s="7"/>
      <c r="U33" s="7"/>
      <c r="V33" s="7"/>
      <c r="W33" s="7"/>
      <c r="X33" s="7"/>
      <c r="Y33" s="7"/>
      <c r="Z33" s="7"/>
    </row>
    <row r="34" spans="1:13" ht="24.75" customHeight="1">
      <c r="A34" s="136" t="s">
        <v>234</v>
      </c>
      <c r="B34" s="136"/>
      <c r="C34" s="136"/>
      <c r="D34" s="136"/>
      <c r="E34" s="136"/>
      <c r="F34" s="136"/>
      <c r="G34" s="136"/>
      <c r="H34" s="136"/>
      <c r="I34" s="136"/>
      <c r="J34" s="136"/>
      <c r="K34" s="136"/>
      <c r="L34" s="136"/>
      <c r="M34" s="136"/>
    </row>
    <row r="35" spans="1:13" ht="36" customHeight="1">
      <c r="A35" s="3" t="s">
        <v>21</v>
      </c>
      <c r="B35" s="142" t="s">
        <v>213</v>
      </c>
      <c r="C35" s="142"/>
      <c r="D35" s="142"/>
      <c r="E35" s="142"/>
      <c r="F35" s="142"/>
      <c r="G35" s="142"/>
      <c r="H35" s="142"/>
      <c r="I35" s="142"/>
      <c r="J35" s="142"/>
      <c r="K35" s="142"/>
      <c r="L35" s="142"/>
      <c r="M35" s="142"/>
    </row>
    <row r="36" spans="1:13" ht="24.75" customHeight="1">
      <c r="A36" s="79">
        <v>1</v>
      </c>
      <c r="B36" s="139">
        <v>2</v>
      </c>
      <c r="C36" s="140"/>
      <c r="D36" s="140"/>
      <c r="E36" s="140"/>
      <c r="F36" s="140"/>
      <c r="G36" s="140"/>
      <c r="H36" s="140"/>
      <c r="I36" s="140"/>
      <c r="J36" s="140"/>
      <c r="K36" s="140"/>
      <c r="L36" s="140"/>
      <c r="M36" s="141"/>
    </row>
    <row r="37" spans="1:13" ht="54.75" customHeight="1">
      <c r="A37" s="26"/>
      <c r="B37" s="117" t="s">
        <v>277</v>
      </c>
      <c r="C37" s="118"/>
      <c r="D37" s="118"/>
      <c r="E37" s="118"/>
      <c r="F37" s="118"/>
      <c r="G37" s="118"/>
      <c r="H37" s="118"/>
      <c r="I37" s="118"/>
      <c r="J37" s="118"/>
      <c r="K37" s="118"/>
      <c r="L37" s="118"/>
      <c r="M37" s="119"/>
    </row>
    <row r="38" ht="15.75">
      <c r="A38" s="1"/>
    </row>
    <row r="39" spans="1:13" ht="33" customHeight="1">
      <c r="A39" s="106" t="s">
        <v>31</v>
      </c>
      <c r="B39" s="106"/>
      <c r="C39" s="106"/>
      <c r="D39" s="106"/>
      <c r="E39" s="106"/>
      <c r="F39" s="106"/>
      <c r="G39" s="106"/>
      <c r="H39" s="106"/>
      <c r="I39" s="106"/>
      <c r="J39" s="106"/>
      <c r="K39" s="106"/>
      <c r="L39" s="106"/>
      <c r="M39" s="106"/>
    </row>
    <row r="40" spans="1:13" ht="15.75">
      <c r="A40" s="1"/>
      <c r="M40" s="27" t="s">
        <v>23</v>
      </c>
    </row>
    <row r="41" spans="1:13" ht="31.5" customHeight="1">
      <c r="A41" s="102" t="s">
        <v>3</v>
      </c>
      <c r="B41" s="102" t="s">
        <v>32</v>
      </c>
      <c r="C41" s="102"/>
      <c r="D41" s="102"/>
      <c r="E41" s="102" t="s">
        <v>15</v>
      </c>
      <c r="F41" s="102"/>
      <c r="G41" s="102"/>
      <c r="H41" s="102" t="s">
        <v>30</v>
      </c>
      <c r="I41" s="102"/>
      <c r="J41" s="102"/>
      <c r="K41" s="102" t="s">
        <v>16</v>
      </c>
      <c r="L41" s="102"/>
      <c r="M41" s="102"/>
    </row>
    <row r="42" spans="1:13" ht="33.75" customHeight="1">
      <c r="A42" s="102"/>
      <c r="B42" s="102"/>
      <c r="C42" s="102"/>
      <c r="D42" s="102"/>
      <c r="E42" s="3" t="s">
        <v>17</v>
      </c>
      <c r="F42" s="3" t="s">
        <v>18</v>
      </c>
      <c r="G42" s="3" t="s">
        <v>19</v>
      </c>
      <c r="H42" s="3" t="s">
        <v>17</v>
      </c>
      <c r="I42" s="3" t="s">
        <v>18</v>
      </c>
      <c r="J42" s="3" t="s">
        <v>19</v>
      </c>
      <c r="K42" s="3" t="s">
        <v>17</v>
      </c>
      <c r="L42" s="3" t="s">
        <v>18</v>
      </c>
      <c r="M42" s="3" t="s">
        <v>19</v>
      </c>
    </row>
    <row r="43" spans="1:13" ht="15.75">
      <c r="A43" s="3">
        <v>1</v>
      </c>
      <c r="B43" s="102">
        <v>2</v>
      </c>
      <c r="C43" s="102"/>
      <c r="D43" s="102"/>
      <c r="E43" s="3">
        <v>3</v>
      </c>
      <c r="F43" s="3">
        <v>4</v>
      </c>
      <c r="G43" s="3">
        <v>5</v>
      </c>
      <c r="H43" s="3">
        <v>6</v>
      </c>
      <c r="I43" s="3">
        <v>7</v>
      </c>
      <c r="J43" s="3">
        <v>8</v>
      </c>
      <c r="K43" s="3">
        <v>9</v>
      </c>
      <c r="L43" s="3">
        <v>10</v>
      </c>
      <c r="M43" s="3">
        <v>11</v>
      </c>
    </row>
    <row r="44" spans="1:13" ht="27.75" customHeight="1">
      <c r="A44" s="3"/>
      <c r="B44" s="102" t="s">
        <v>195</v>
      </c>
      <c r="C44" s="102"/>
      <c r="D44" s="102"/>
      <c r="E44" s="13">
        <v>415000</v>
      </c>
      <c r="F44" s="13"/>
      <c r="G44" s="13">
        <f>F44+E44</f>
        <v>415000</v>
      </c>
      <c r="H44" s="13">
        <v>412700</v>
      </c>
      <c r="I44" s="13"/>
      <c r="J44" s="13">
        <f>H44</f>
        <v>412700</v>
      </c>
      <c r="K44" s="13">
        <f>H44-E44</f>
        <v>-2300</v>
      </c>
      <c r="L44" s="13"/>
      <c r="M44" s="13">
        <f>K44</f>
        <v>-2300</v>
      </c>
    </row>
    <row r="45" ht="15.75">
      <c r="A45" s="1"/>
    </row>
    <row r="46" ht="15.75">
      <c r="A46" s="6" t="s">
        <v>33</v>
      </c>
    </row>
    <row r="47" ht="15.75">
      <c r="A47" s="6" t="s">
        <v>214</v>
      </c>
    </row>
    <row r="48" spans="1:13" ht="29.25" customHeight="1">
      <c r="A48" s="102" t="s">
        <v>3</v>
      </c>
      <c r="B48" s="102" t="s">
        <v>20</v>
      </c>
      <c r="C48" s="102" t="s">
        <v>5</v>
      </c>
      <c r="D48" s="102" t="s">
        <v>6</v>
      </c>
      <c r="E48" s="102" t="s">
        <v>15</v>
      </c>
      <c r="F48" s="102"/>
      <c r="G48" s="102"/>
      <c r="H48" s="102" t="s">
        <v>34</v>
      </c>
      <c r="I48" s="102"/>
      <c r="J48" s="102"/>
      <c r="K48" s="102" t="s">
        <v>16</v>
      </c>
      <c r="L48" s="102"/>
      <c r="M48" s="102"/>
    </row>
    <row r="49" spans="1:13" ht="30.75" customHeight="1">
      <c r="A49" s="102"/>
      <c r="B49" s="102"/>
      <c r="C49" s="102"/>
      <c r="D49" s="102"/>
      <c r="E49" s="3" t="s">
        <v>17</v>
      </c>
      <c r="F49" s="3" t="s">
        <v>18</v>
      </c>
      <c r="G49" s="3" t="s">
        <v>19</v>
      </c>
      <c r="H49" s="3" t="s">
        <v>17</v>
      </c>
      <c r="I49" s="3" t="s">
        <v>18</v>
      </c>
      <c r="J49" s="3" t="s">
        <v>19</v>
      </c>
      <c r="K49" s="3" t="s">
        <v>17</v>
      </c>
      <c r="L49" s="3" t="s">
        <v>18</v>
      </c>
      <c r="M49" s="3" t="s">
        <v>19</v>
      </c>
    </row>
    <row r="50" spans="1:13" ht="15.75">
      <c r="A50" s="3">
        <v>1</v>
      </c>
      <c r="B50" s="3">
        <v>2</v>
      </c>
      <c r="C50" s="3">
        <v>3</v>
      </c>
      <c r="D50" s="3">
        <v>4</v>
      </c>
      <c r="E50" s="3">
        <v>5</v>
      </c>
      <c r="F50" s="3">
        <v>6</v>
      </c>
      <c r="G50" s="3">
        <v>7</v>
      </c>
      <c r="H50" s="3">
        <v>8</v>
      </c>
      <c r="I50" s="3">
        <v>9</v>
      </c>
      <c r="J50" s="3">
        <v>10</v>
      </c>
      <c r="K50" s="3">
        <v>11</v>
      </c>
      <c r="L50" s="3">
        <v>12</v>
      </c>
      <c r="M50" s="3">
        <v>13</v>
      </c>
    </row>
    <row r="51" spans="1:13" ht="15.75">
      <c r="A51" s="3">
        <v>1</v>
      </c>
      <c r="B51" s="20" t="s">
        <v>7</v>
      </c>
      <c r="C51" s="3"/>
      <c r="D51" s="3"/>
      <c r="E51" s="3"/>
      <c r="F51" s="3"/>
      <c r="G51" s="3"/>
      <c r="H51" s="3"/>
      <c r="I51" s="3"/>
      <c r="J51" s="3"/>
      <c r="K51" s="3"/>
      <c r="L51" s="3"/>
      <c r="M51" s="3"/>
    </row>
    <row r="52" spans="1:13" ht="23.25" customHeight="1">
      <c r="A52" s="3"/>
      <c r="B52" s="3" t="s">
        <v>127</v>
      </c>
      <c r="C52" s="3" t="s">
        <v>58</v>
      </c>
      <c r="D52" s="21" t="s">
        <v>123</v>
      </c>
      <c r="E52" s="13">
        <f>E32</f>
        <v>415000</v>
      </c>
      <c r="F52" s="13"/>
      <c r="G52" s="13">
        <f>E52+F52</f>
        <v>415000</v>
      </c>
      <c r="H52" s="13">
        <f>H32</f>
        <v>412700</v>
      </c>
      <c r="I52" s="13"/>
      <c r="J52" s="13">
        <f>J32</f>
        <v>412700</v>
      </c>
      <c r="K52" s="13">
        <f>H52-E52</f>
        <v>-2300</v>
      </c>
      <c r="L52" s="13"/>
      <c r="M52" s="13">
        <f>K52</f>
        <v>-2300</v>
      </c>
    </row>
    <row r="53" spans="1:13" ht="15.75" customHeight="1">
      <c r="A53" s="3">
        <v>2</v>
      </c>
      <c r="B53" s="20" t="s">
        <v>8</v>
      </c>
      <c r="C53" s="3"/>
      <c r="D53" s="21"/>
      <c r="E53" s="13"/>
      <c r="F53" s="13"/>
      <c r="G53" s="13"/>
      <c r="H53" s="13"/>
      <c r="I53" s="13"/>
      <c r="J53" s="13"/>
      <c r="K53" s="13"/>
      <c r="L53" s="13"/>
      <c r="M53" s="13"/>
    </row>
    <row r="54" spans="1:13" ht="33.75" customHeight="1">
      <c r="A54" s="3"/>
      <c r="B54" s="3" t="s">
        <v>128</v>
      </c>
      <c r="C54" s="3" t="s">
        <v>55</v>
      </c>
      <c r="D54" s="21" t="s">
        <v>124</v>
      </c>
      <c r="E54" s="13">
        <v>50</v>
      </c>
      <c r="F54" s="13"/>
      <c r="G54" s="13">
        <f>E54+F54</f>
        <v>50</v>
      </c>
      <c r="H54" s="13">
        <v>50</v>
      </c>
      <c r="I54" s="13"/>
      <c r="J54" s="13">
        <v>50</v>
      </c>
      <c r="K54" s="13">
        <f>H54-E54</f>
        <v>0</v>
      </c>
      <c r="L54" s="13"/>
      <c r="M54" s="13">
        <f>K54</f>
        <v>0</v>
      </c>
    </row>
    <row r="55" spans="1:13" ht="15.75" customHeight="1">
      <c r="A55" s="3">
        <v>3</v>
      </c>
      <c r="B55" s="20" t="s">
        <v>9</v>
      </c>
      <c r="C55" s="3"/>
      <c r="D55" s="21"/>
      <c r="E55" s="13"/>
      <c r="F55" s="13"/>
      <c r="G55" s="13"/>
      <c r="H55" s="13"/>
      <c r="I55" s="13"/>
      <c r="J55" s="13"/>
      <c r="K55" s="13"/>
      <c r="L55" s="13"/>
      <c r="M55" s="13"/>
    </row>
    <row r="56" spans="1:13" ht="27" customHeight="1">
      <c r="A56" s="3"/>
      <c r="B56" s="3" t="s">
        <v>129</v>
      </c>
      <c r="C56" s="3" t="s">
        <v>58</v>
      </c>
      <c r="D56" s="21" t="s">
        <v>130</v>
      </c>
      <c r="E56" s="13">
        <v>3600</v>
      </c>
      <c r="F56" s="13"/>
      <c r="G56" s="13">
        <f>E56+F56</f>
        <v>3600</v>
      </c>
      <c r="H56" s="13">
        <v>3600</v>
      </c>
      <c r="I56" s="13"/>
      <c r="J56" s="13">
        <v>3600</v>
      </c>
      <c r="K56" s="13">
        <f>H56-E56</f>
        <v>0</v>
      </c>
      <c r="L56" s="13"/>
      <c r="M56" s="13">
        <f>K56</f>
        <v>0</v>
      </c>
    </row>
    <row r="57" spans="1:13" ht="27" customHeight="1">
      <c r="A57" s="7"/>
      <c r="B57" s="7"/>
      <c r="C57" s="7"/>
      <c r="D57" s="83"/>
      <c r="E57" s="75"/>
      <c r="F57" s="75"/>
      <c r="G57" s="75"/>
      <c r="H57" s="75"/>
      <c r="I57" s="75"/>
      <c r="J57" s="75"/>
      <c r="K57" s="75"/>
      <c r="L57" s="75"/>
      <c r="M57" s="75"/>
    </row>
    <row r="58" spans="1:13" ht="15.75" customHeight="1">
      <c r="A58" s="136" t="s">
        <v>235</v>
      </c>
      <c r="B58" s="136"/>
      <c r="C58" s="136"/>
      <c r="D58" s="136"/>
      <c r="E58" s="136"/>
      <c r="F58" s="136"/>
      <c r="G58" s="136"/>
      <c r="H58" s="136"/>
      <c r="I58" s="136"/>
      <c r="J58" s="136"/>
      <c r="K58" s="136"/>
      <c r="L58" s="136"/>
      <c r="M58" s="136"/>
    </row>
    <row r="59" spans="1:13" ht="15.75">
      <c r="A59" s="80"/>
      <c r="B59" s="81"/>
      <c r="C59" s="81"/>
      <c r="D59" s="81"/>
      <c r="E59" s="81"/>
      <c r="F59" s="81"/>
      <c r="G59" s="81"/>
      <c r="H59" s="81"/>
      <c r="I59" s="81"/>
      <c r="J59" s="81"/>
      <c r="K59" s="81"/>
      <c r="L59" s="81"/>
      <c r="M59" s="82"/>
    </row>
    <row r="60" spans="1:13" ht="15.75">
      <c r="A60" s="65" t="s">
        <v>3</v>
      </c>
      <c r="B60" s="25" t="s">
        <v>20</v>
      </c>
      <c r="C60" s="25" t="s">
        <v>5</v>
      </c>
      <c r="D60" s="113" t="s">
        <v>35</v>
      </c>
      <c r="E60" s="114"/>
      <c r="F60" s="114"/>
      <c r="G60" s="114"/>
      <c r="H60" s="114"/>
      <c r="I60" s="114"/>
      <c r="J60" s="114"/>
      <c r="K60" s="114"/>
      <c r="L60" s="114"/>
      <c r="M60" s="115"/>
    </row>
    <row r="61" spans="1:13" ht="15.75">
      <c r="A61" s="3">
        <v>1</v>
      </c>
      <c r="B61" s="25">
        <v>2</v>
      </c>
      <c r="C61" s="25">
        <v>3</v>
      </c>
      <c r="D61" s="126">
        <v>4</v>
      </c>
      <c r="E61" s="126"/>
      <c r="F61" s="126"/>
      <c r="G61" s="126"/>
      <c r="H61" s="126"/>
      <c r="I61" s="126"/>
      <c r="J61" s="126"/>
      <c r="K61" s="126"/>
      <c r="L61" s="126"/>
      <c r="M61" s="126"/>
    </row>
    <row r="62" spans="1:13" ht="61.5" customHeight="1">
      <c r="A62" s="25">
        <v>1</v>
      </c>
      <c r="B62" s="25" t="s">
        <v>7</v>
      </c>
      <c r="C62" s="3" t="s">
        <v>238</v>
      </c>
      <c r="D62" s="135" t="s">
        <v>277</v>
      </c>
      <c r="E62" s="135"/>
      <c r="F62" s="135"/>
      <c r="G62" s="135"/>
      <c r="H62" s="135"/>
      <c r="I62" s="135"/>
      <c r="J62" s="135"/>
      <c r="K62" s="135"/>
      <c r="L62" s="135"/>
      <c r="M62" s="135"/>
    </row>
    <row r="63" spans="1:13" ht="15.75">
      <c r="A63" s="25">
        <v>2</v>
      </c>
      <c r="B63" s="25" t="s">
        <v>8</v>
      </c>
      <c r="C63" s="3" t="s">
        <v>55</v>
      </c>
      <c r="D63" s="135" t="s">
        <v>224</v>
      </c>
      <c r="E63" s="135"/>
      <c r="F63" s="135"/>
      <c r="G63" s="135"/>
      <c r="H63" s="135"/>
      <c r="I63" s="135"/>
      <c r="J63" s="135"/>
      <c r="K63" s="135"/>
      <c r="L63" s="135"/>
      <c r="M63" s="135"/>
    </row>
    <row r="64" spans="1:13" ht="15.75">
      <c r="A64" s="25">
        <v>3</v>
      </c>
      <c r="B64" s="25" t="s">
        <v>9</v>
      </c>
      <c r="C64" s="3" t="s">
        <v>58</v>
      </c>
      <c r="D64" s="135" t="s">
        <v>224</v>
      </c>
      <c r="E64" s="135"/>
      <c r="F64" s="135"/>
      <c r="G64" s="135"/>
      <c r="H64" s="135"/>
      <c r="I64" s="135"/>
      <c r="J64" s="135"/>
      <c r="K64" s="135"/>
      <c r="L64" s="135"/>
      <c r="M64" s="135"/>
    </row>
    <row r="65" spans="1:13" ht="15.75" customHeight="1">
      <c r="A65" s="136" t="s">
        <v>215</v>
      </c>
      <c r="B65" s="136"/>
      <c r="C65" s="136"/>
      <c r="D65" s="136"/>
      <c r="E65" s="136"/>
      <c r="F65" s="136"/>
      <c r="G65" s="136"/>
      <c r="H65" s="136"/>
      <c r="I65" s="136"/>
      <c r="J65" s="136"/>
      <c r="K65" s="136"/>
      <c r="L65" s="136"/>
      <c r="M65" s="136"/>
    </row>
    <row r="66" ht="15.75">
      <c r="A66" s="6" t="s">
        <v>236</v>
      </c>
    </row>
    <row r="67" spans="1:4" ht="19.5" customHeight="1">
      <c r="A67" s="44" t="s">
        <v>36</v>
      </c>
      <c r="B67" s="6"/>
      <c r="C67" s="6"/>
      <c r="D67" s="6"/>
    </row>
    <row r="68" spans="1:13" ht="42" customHeight="1">
      <c r="A68" s="143" t="s">
        <v>200</v>
      </c>
      <c r="B68" s="143"/>
      <c r="C68" s="143"/>
      <c r="D68" s="143"/>
      <c r="E68" s="143"/>
      <c r="F68" s="143"/>
      <c r="G68" s="143"/>
      <c r="H68" s="143"/>
      <c r="I68" s="143"/>
      <c r="J68" s="143"/>
      <c r="K68" s="143"/>
      <c r="L68" s="143"/>
      <c r="M68" s="143"/>
    </row>
    <row r="69" spans="1:4" ht="19.5" customHeight="1">
      <c r="A69" s="51" t="s">
        <v>38</v>
      </c>
      <c r="B69" s="8"/>
      <c r="C69" s="8"/>
      <c r="D69" s="8"/>
    </row>
    <row r="70" spans="1:13" ht="12.75" customHeight="1">
      <c r="A70" s="109" t="s">
        <v>217</v>
      </c>
      <c r="B70" s="109"/>
      <c r="C70" s="109"/>
      <c r="D70" s="109"/>
      <c r="E70" s="109"/>
      <c r="F70" s="109"/>
      <c r="G70" s="109"/>
      <c r="H70" s="109"/>
      <c r="I70" s="109"/>
      <c r="J70" s="109"/>
      <c r="K70" s="109"/>
      <c r="L70" s="109"/>
      <c r="M70" s="109"/>
    </row>
    <row r="71" spans="1:13" ht="13.5" customHeight="1">
      <c r="A71" s="73" t="s">
        <v>218</v>
      </c>
      <c r="B71" s="73"/>
      <c r="C71" s="73"/>
      <c r="D71" s="73"/>
      <c r="E71" s="73"/>
      <c r="F71" s="73"/>
      <c r="G71" s="73"/>
      <c r="H71" s="73"/>
      <c r="I71" s="73"/>
      <c r="J71" s="73"/>
      <c r="K71" s="73"/>
      <c r="L71" s="73"/>
      <c r="M71" s="73"/>
    </row>
    <row r="72" spans="1:5" ht="15.75" customHeight="1">
      <c r="A72" s="103" t="s">
        <v>228</v>
      </c>
      <c r="B72" s="103"/>
      <c r="C72" s="103"/>
      <c r="D72" s="103"/>
      <c r="E72" s="103"/>
    </row>
    <row r="73" spans="1:13" ht="15.75" customHeight="1">
      <c r="A73" s="103"/>
      <c r="B73" s="103"/>
      <c r="C73" s="103"/>
      <c r="D73" s="103"/>
      <c r="E73" s="103"/>
      <c r="G73" s="105"/>
      <c r="H73" s="105"/>
      <c r="J73" s="105" t="s">
        <v>62</v>
      </c>
      <c r="K73" s="105"/>
      <c r="L73" s="105"/>
      <c r="M73" s="105"/>
    </row>
    <row r="74" spans="1:13" ht="43.5" customHeight="1">
      <c r="A74" s="9"/>
      <c r="B74" s="9"/>
      <c r="C74" s="9"/>
      <c r="D74" s="9"/>
      <c r="E74" s="9"/>
      <c r="J74" s="101" t="s">
        <v>24</v>
      </c>
      <c r="K74" s="101"/>
      <c r="L74" s="101"/>
      <c r="M74" s="101"/>
    </row>
    <row r="75" spans="1:14" ht="15.75" customHeight="1">
      <c r="A75" s="144" t="s">
        <v>251</v>
      </c>
      <c r="B75" s="144"/>
      <c r="C75" s="144"/>
      <c r="D75" s="144"/>
      <c r="E75" s="144"/>
      <c r="F75" s="36"/>
      <c r="G75" s="105"/>
      <c r="H75" s="105"/>
      <c r="I75" s="36"/>
      <c r="J75" s="105" t="s">
        <v>252</v>
      </c>
      <c r="K75" s="105"/>
      <c r="L75" s="105"/>
      <c r="M75" s="105"/>
      <c r="N75" s="36"/>
    </row>
    <row r="76" spans="1:14" ht="31.5" customHeight="1">
      <c r="A76" s="144"/>
      <c r="B76" s="144"/>
      <c r="C76" s="144"/>
      <c r="D76" s="144"/>
      <c r="E76" s="144"/>
      <c r="F76" s="36"/>
      <c r="G76" s="36"/>
      <c r="H76" s="36"/>
      <c r="I76" s="36"/>
      <c r="J76" s="101" t="s">
        <v>24</v>
      </c>
      <c r="K76" s="101"/>
      <c r="L76" s="101"/>
      <c r="M76" s="101"/>
      <c r="N76" s="36"/>
    </row>
  </sheetData>
  <sheetProtection/>
  <mergeCells count="73">
    <mergeCell ref="D61:M61"/>
    <mergeCell ref="D62:M62"/>
    <mergeCell ref="D63:M63"/>
    <mergeCell ref="D64:M64"/>
    <mergeCell ref="A70:M70"/>
    <mergeCell ref="L7:M7"/>
    <mergeCell ref="L8:M8"/>
    <mergeCell ref="L9:M9"/>
    <mergeCell ref="L10:M10"/>
    <mergeCell ref="L11:M11"/>
    <mergeCell ref="D7:J7"/>
    <mergeCell ref="D8:J8"/>
    <mergeCell ref="D9:J9"/>
    <mergeCell ref="D10:J10"/>
    <mergeCell ref="E11:J11"/>
    <mergeCell ref="E12:J12"/>
    <mergeCell ref="G75:H75"/>
    <mergeCell ref="J76:M76"/>
    <mergeCell ref="A65:M65"/>
    <mergeCell ref="J74:M74"/>
    <mergeCell ref="J75:M75"/>
    <mergeCell ref="A72:E73"/>
    <mergeCell ref="G73:H73"/>
    <mergeCell ref="A75:E76"/>
    <mergeCell ref="A48:A49"/>
    <mergeCell ref="B48:B49"/>
    <mergeCell ref="C48:C49"/>
    <mergeCell ref="D48:D49"/>
    <mergeCell ref="J73:M73"/>
    <mergeCell ref="E48:G48"/>
    <mergeCell ref="H48:J48"/>
    <mergeCell ref="K48:M48"/>
    <mergeCell ref="A58:M58"/>
    <mergeCell ref="A68:M68"/>
    <mergeCell ref="A41:A42"/>
    <mergeCell ref="B41:D42"/>
    <mergeCell ref="E41:G41"/>
    <mergeCell ref="H41:J41"/>
    <mergeCell ref="K41:M41"/>
    <mergeCell ref="B43:D43"/>
    <mergeCell ref="U29:W29"/>
    <mergeCell ref="X29:Z29"/>
    <mergeCell ref="B31:D31"/>
    <mergeCell ref="A34:M34"/>
    <mergeCell ref="A39:M39"/>
    <mergeCell ref="B32:D32"/>
    <mergeCell ref="B33:D33"/>
    <mergeCell ref="A29:A30"/>
    <mergeCell ref="R29:T29"/>
    <mergeCell ref="B35:M35"/>
    <mergeCell ref="B15:M15"/>
    <mergeCell ref="B16:M16"/>
    <mergeCell ref="B29:D30"/>
    <mergeCell ref="E29:G29"/>
    <mergeCell ref="H29:J29"/>
    <mergeCell ref="A19:M19"/>
    <mergeCell ref="B36:M36"/>
    <mergeCell ref="B37:M37"/>
    <mergeCell ref="D60:M60"/>
    <mergeCell ref="B44:D44"/>
    <mergeCell ref="B23:M23"/>
    <mergeCell ref="B24:M24"/>
    <mergeCell ref="K29:M29"/>
    <mergeCell ref="J1:M4"/>
    <mergeCell ref="A5:M5"/>
    <mergeCell ref="A6:M6"/>
    <mergeCell ref="A7:A8"/>
    <mergeCell ref="B22:M22"/>
    <mergeCell ref="A13:M13"/>
    <mergeCell ref="B14:M14"/>
    <mergeCell ref="A9:A10"/>
    <mergeCell ref="A11:A12"/>
    <mergeCell ref="L12:M12"/>
  </mergeCells>
  <printOptions/>
  <pageMargins left="0.16" right="0.16" top="0.35" bottom="0.3" header="0.31496062992125984" footer="0.31496062992125984"/>
  <pageSetup fitToHeight="0" fitToWidth="1" horizontalDpi="600" verticalDpi="600" orientation="landscape" paperSize="9" scale="68" r:id="rId1"/>
</worksheet>
</file>

<file path=xl/worksheets/sheet11.xml><?xml version="1.0" encoding="utf-8"?>
<worksheet xmlns="http://schemas.openxmlformats.org/spreadsheetml/2006/main" xmlns:r="http://schemas.openxmlformats.org/officeDocument/2006/relationships">
  <sheetPr>
    <tabColor theme="5" tint="0.39998000860214233"/>
    <pageSetUpPr fitToPage="1"/>
  </sheetPr>
  <dimension ref="A1:Z80"/>
  <sheetViews>
    <sheetView view="pageBreakPreview" zoomScaleSheetLayoutView="100" zoomScalePageLayoutView="0" workbookViewId="0" topLeftCell="A28">
      <selection activeCell="B39" sqref="B39:M39"/>
    </sheetView>
  </sheetViews>
  <sheetFormatPr defaultColWidth="9.140625" defaultRowHeight="15"/>
  <cols>
    <col min="1" max="1" width="7.28125" style="5" customWidth="1"/>
    <col min="2" max="2" width="38.421875" style="5" customWidth="1"/>
    <col min="3" max="3" width="16.57421875" style="5" customWidth="1"/>
    <col min="4" max="4" width="30.140625" style="5" customWidth="1"/>
    <col min="5" max="5" width="15.140625" style="5" customWidth="1"/>
    <col min="6" max="13" width="13.00390625" style="5" customWidth="1"/>
    <col min="14" max="16384" width="9.140625" style="5" customWidth="1"/>
  </cols>
  <sheetData>
    <row r="1" spans="10:13" ht="15.75" customHeight="1">
      <c r="J1" s="123" t="s">
        <v>198</v>
      </c>
      <c r="K1" s="123"/>
      <c r="L1" s="123"/>
      <c r="M1" s="123"/>
    </row>
    <row r="2" spans="10:13" ht="15.75">
      <c r="J2" s="123"/>
      <c r="K2" s="123"/>
      <c r="L2" s="123"/>
      <c r="M2" s="123"/>
    </row>
    <row r="3" spans="10:13" ht="15.7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125" t="s">
        <v>183</v>
      </c>
      <c r="B6" s="125"/>
      <c r="C6" s="125"/>
      <c r="D6" s="125"/>
      <c r="E6" s="125"/>
      <c r="F6" s="125"/>
      <c r="G6" s="125"/>
      <c r="H6" s="125"/>
      <c r="I6" s="125"/>
      <c r="J6" s="125"/>
      <c r="K6" s="125"/>
      <c r="L6" s="125"/>
      <c r="M6" s="125"/>
    </row>
    <row r="7" spans="1:13" ht="15.75">
      <c r="A7" s="124" t="s">
        <v>0</v>
      </c>
      <c r="B7" s="10" t="s">
        <v>39</v>
      </c>
      <c r="C7" s="11"/>
      <c r="D7" s="129" t="s">
        <v>43</v>
      </c>
      <c r="E7" s="129"/>
      <c r="F7" s="129"/>
      <c r="G7" s="129"/>
      <c r="H7" s="129"/>
      <c r="I7" s="129"/>
      <c r="J7" s="129"/>
      <c r="K7" s="58"/>
      <c r="L7" s="127" t="s">
        <v>210</v>
      </c>
      <c r="M7" s="127"/>
    </row>
    <row r="8" spans="1:13" ht="35.25" customHeight="1">
      <c r="A8" s="124"/>
      <c r="B8" s="89" t="s">
        <v>202</v>
      </c>
      <c r="C8" s="11"/>
      <c r="D8" s="128" t="s">
        <v>12</v>
      </c>
      <c r="E8" s="128"/>
      <c r="F8" s="128"/>
      <c r="G8" s="128"/>
      <c r="H8" s="128"/>
      <c r="I8" s="128"/>
      <c r="J8" s="128"/>
      <c r="K8" s="61"/>
      <c r="L8" s="128" t="s">
        <v>208</v>
      </c>
      <c r="M8" s="128"/>
    </row>
    <row r="9" spans="1:13" ht="15.75">
      <c r="A9" s="124" t="s">
        <v>1</v>
      </c>
      <c r="B9" s="10" t="s">
        <v>40</v>
      </c>
      <c r="C9" s="11"/>
      <c r="D9" s="129" t="s">
        <v>43</v>
      </c>
      <c r="E9" s="129"/>
      <c r="F9" s="129"/>
      <c r="G9" s="129"/>
      <c r="H9" s="129"/>
      <c r="I9" s="129"/>
      <c r="J9" s="129"/>
      <c r="K9" s="58"/>
      <c r="L9" s="127" t="s">
        <v>210</v>
      </c>
      <c r="M9" s="127"/>
    </row>
    <row r="10" spans="1:13" ht="35.25" customHeight="1">
      <c r="A10" s="124"/>
      <c r="B10" s="89" t="s">
        <v>202</v>
      </c>
      <c r="C10" s="11"/>
      <c r="D10" s="128" t="s">
        <v>11</v>
      </c>
      <c r="E10" s="128"/>
      <c r="F10" s="128"/>
      <c r="G10" s="128"/>
      <c r="H10" s="128"/>
      <c r="I10" s="128"/>
      <c r="J10" s="128"/>
      <c r="K10" s="61"/>
      <c r="L10" s="128" t="s">
        <v>208</v>
      </c>
      <c r="M10" s="128"/>
    </row>
    <row r="11" spans="1:13" ht="28.5" customHeight="1">
      <c r="A11" s="124" t="s">
        <v>2</v>
      </c>
      <c r="B11" s="10" t="s">
        <v>157</v>
      </c>
      <c r="C11" s="10" t="s">
        <v>261</v>
      </c>
      <c r="D11" s="10" t="s">
        <v>79</v>
      </c>
      <c r="E11" s="131" t="s">
        <v>158</v>
      </c>
      <c r="F11" s="131"/>
      <c r="G11" s="131"/>
      <c r="H11" s="131"/>
      <c r="I11" s="131"/>
      <c r="J11" s="131"/>
      <c r="K11" s="62"/>
      <c r="L11" s="132">
        <v>1052700000</v>
      </c>
      <c r="M11" s="132"/>
    </row>
    <row r="12" spans="1:13" ht="111" customHeight="1">
      <c r="A12" s="124"/>
      <c r="B12" s="89" t="s">
        <v>202</v>
      </c>
      <c r="C12" s="88" t="s">
        <v>203</v>
      </c>
      <c r="D12" s="88" t="s">
        <v>206</v>
      </c>
      <c r="E12" s="128" t="s">
        <v>13</v>
      </c>
      <c r="F12" s="128"/>
      <c r="G12" s="128"/>
      <c r="H12" s="128"/>
      <c r="I12" s="128"/>
      <c r="J12" s="128"/>
      <c r="K12" s="61"/>
      <c r="L12" s="128" t="s">
        <v>209</v>
      </c>
      <c r="M12" s="128"/>
    </row>
    <row r="13" spans="1:13" ht="19.5" customHeight="1">
      <c r="A13" s="133" t="s">
        <v>25</v>
      </c>
      <c r="B13" s="133"/>
      <c r="C13" s="133"/>
      <c r="D13" s="133"/>
      <c r="E13" s="133"/>
      <c r="F13" s="133"/>
      <c r="G13" s="133"/>
      <c r="H13" s="133"/>
      <c r="I13" s="133"/>
      <c r="J13" s="133"/>
      <c r="K13" s="133"/>
      <c r="L13" s="133"/>
      <c r="M13" s="133"/>
    </row>
    <row r="14" ht="15.75">
      <c r="A14" s="1"/>
    </row>
    <row r="15" spans="1:13" ht="31.5">
      <c r="A15" s="3" t="s">
        <v>21</v>
      </c>
      <c r="B15" s="102" t="s">
        <v>22</v>
      </c>
      <c r="C15" s="102"/>
      <c r="D15" s="102"/>
      <c r="E15" s="102"/>
      <c r="F15" s="102"/>
      <c r="G15" s="102"/>
      <c r="H15" s="102"/>
      <c r="I15" s="102"/>
      <c r="J15" s="102"/>
      <c r="K15" s="102"/>
      <c r="L15" s="102"/>
      <c r="M15" s="102"/>
    </row>
    <row r="16" spans="1:13" ht="33" customHeight="1">
      <c r="A16" s="3"/>
      <c r="B16" s="117" t="s">
        <v>131</v>
      </c>
      <c r="C16" s="118"/>
      <c r="D16" s="118"/>
      <c r="E16" s="118"/>
      <c r="F16" s="118"/>
      <c r="G16" s="118"/>
      <c r="H16" s="118"/>
      <c r="I16" s="118"/>
      <c r="J16" s="118"/>
      <c r="K16" s="118"/>
      <c r="L16" s="118"/>
      <c r="M16" s="119"/>
    </row>
    <row r="17" spans="1:13" ht="15.75">
      <c r="A17" s="3"/>
      <c r="B17" s="102"/>
      <c r="C17" s="102"/>
      <c r="D17" s="102"/>
      <c r="E17" s="102"/>
      <c r="F17" s="102"/>
      <c r="G17" s="102"/>
      <c r="H17" s="102"/>
      <c r="I17" s="102"/>
      <c r="J17" s="102"/>
      <c r="K17" s="102"/>
      <c r="L17" s="102"/>
      <c r="M17" s="102"/>
    </row>
    <row r="18" ht="15.75">
      <c r="A18" s="1"/>
    </row>
    <row r="19" ht="15.75">
      <c r="A19" s="6" t="s">
        <v>26</v>
      </c>
    </row>
    <row r="20" spans="1:13" ht="33" customHeight="1">
      <c r="A20" s="124" t="s">
        <v>132</v>
      </c>
      <c r="B20" s="124"/>
      <c r="C20" s="124"/>
      <c r="D20" s="124"/>
      <c r="E20" s="124"/>
      <c r="F20" s="124"/>
      <c r="G20" s="124"/>
      <c r="H20" s="124"/>
      <c r="I20" s="124"/>
      <c r="J20" s="124"/>
      <c r="K20" s="124"/>
      <c r="L20" s="124"/>
      <c r="M20" s="124"/>
    </row>
    <row r="21" ht="15.75">
      <c r="A21" s="6" t="s">
        <v>27</v>
      </c>
    </row>
    <row r="22" ht="15.75">
      <c r="A22" s="1"/>
    </row>
    <row r="23" spans="1:13" ht="32.25" customHeight="1">
      <c r="A23" s="3" t="s">
        <v>21</v>
      </c>
      <c r="B23" s="102" t="s">
        <v>4</v>
      </c>
      <c r="C23" s="102"/>
      <c r="D23" s="102"/>
      <c r="E23" s="102"/>
      <c r="F23" s="102"/>
      <c r="G23" s="102"/>
      <c r="H23" s="102"/>
      <c r="I23" s="102"/>
      <c r="J23" s="102"/>
      <c r="K23" s="102"/>
      <c r="L23" s="102"/>
      <c r="M23" s="102"/>
    </row>
    <row r="24" spans="1:13" ht="30" customHeight="1">
      <c r="A24" s="3"/>
      <c r="B24" s="117" t="s">
        <v>131</v>
      </c>
      <c r="C24" s="118"/>
      <c r="D24" s="118"/>
      <c r="E24" s="118"/>
      <c r="F24" s="118"/>
      <c r="G24" s="118"/>
      <c r="H24" s="118"/>
      <c r="I24" s="118"/>
      <c r="J24" s="118"/>
      <c r="K24" s="118"/>
      <c r="L24" s="118"/>
      <c r="M24" s="119"/>
    </row>
    <row r="25" spans="1:13" ht="15.75">
      <c r="A25" s="3"/>
      <c r="B25" s="102"/>
      <c r="C25" s="102"/>
      <c r="D25" s="102"/>
      <c r="E25" s="102"/>
      <c r="F25" s="102"/>
      <c r="G25" s="102"/>
      <c r="H25" s="102"/>
      <c r="I25" s="102"/>
      <c r="J25" s="102"/>
      <c r="K25" s="102"/>
      <c r="L25" s="102"/>
      <c r="M25" s="102"/>
    </row>
    <row r="26" ht="15.75">
      <c r="A26" s="1"/>
    </row>
    <row r="27" ht="15.75">
      <c r="A27" s="6" t="s">
        <v>28</v>
      </c>
    </row>
    <row r="28" ht="15.75">
      <c r="A28" s="63" t="s">
        <v>211</v>
      </c>
    </row>
    <row r="29" spans="1:13" ht="15.75">
      <c r="A29" s="1"/>
      <c r="M29" s="27" t="s">
        <v>23</v>
      </c>
    </row>
    <row r="30" spans="1:26" ht="30" customHeight="1">
      <c r="A30" s="102" t="s">
        <v>21</v>
      </c>
      <c r="B30" s="102" t="s">
        <v>29</v>
      </c>
      <c r="C30" s="102"/>
      <c r="D30" s="102"/>
      <c r="E30" s="102" t="s">
        <v>15</v>
      </c>
      <c r="F30" s="102"/>
      <c r="G30" s="102"/>
      <c r="H30" s="126" t="s">
        <v>30</v>
      </c>
      <c r="I30" s="126"/>
      <c r="J30" s="126"/>
      <c r="K30" s="102" t="s">
        <v>16</v>
      </c>
      <c r="L30" s="102"/>
      <c r="M30" s="102"/>
      <c r="R30" s="116"/>
      <c r="S30" s="116"/>
      <c r="T30" s="116"/>
      <c r="U30" s="116"/>
      <c r="V30" s="116"/>
      <c r="W30" s="116"/>
      <c r="X30" s="116"/>
      <c r="Y30" s="116"/>
      <c r="Z30" s="116"/>
    </row>
    <row r="31" spans="1:26" ht="33" customHeight="1">
      <c r="A31" s="102"/>
      <c r="B31" s="102"/>
      <c r="C31" s="102"/>
      <c r="D31" s="102"/>
      <c r="E31" s="3" t="s">
        <v>17</v>
      </c>
      <c r="F31" s="3" t="s">
        <v>18</v>
      </c>
      <c r="G31" s="3" t="s">
        <v>19</v>
      </c>
      <c r="H31" s="3" t="s">
        <v>17</v>
      </c>
      <c r="I31" s="3" t="s">
        <v>18</v>
      </c>
      <c r="J31" s="3" t="s">
        <v>19</v>
      </c>
      <c r="K31" s="3" t="s">
        <v>17</v>
      </c>
      <c r="L31" s="3" t="s">
        <v>18</v>
      </c>
      <c r="M31" s="3" t="s">
        <v>19</v>
      </c>
      <c r="R31" s="7"/>
      <c r="S31" s="7"/>
      <c r="T31" s="7"/>
      <c r="U31" s="7"/>
      <c r="V31" s="7"/>
      <c r="W31" s="7"/>
      <c r="X31" s="7"/>
      <c r="Y31" s="7"/>
      <c r="Z31" s="7"/>
    </row>
    <row r="32" spans="1:26" ht="15.75">
      <c r="A32" s="3">
        <v>1</v>
      </c>
      <c r="B32" s="102">
        <v>2</v>
      </c>
      <c r="C32" s="102"/>
      <c r="D32" s="102"/>
      <c r="E32" s="3">
        <v>3</v>
      </c>
      <c r="F32" s="3">
        <v>4</v>
      </c>
      <c r="G32" s="3">
        <v>5</v>
      </c>
      <c r="H32" s="3">
        <v>6</v>
      </c>
      <c r="I32" s="3">
        <v>7</v>
      </c>
      <c r="J32" s="3">
        <v>8</v>
      </c>
      <c r="K32" s="3">
        <v>9</v>
      </c>
      <c r="L32" s="3">
        <v>10</v>
      </c>
      <c r="M32" s="3">
        <v>11</v>
      </c>
      <c r="R32" s="7"/>
      <c r="S32" s="7"/>
      <c r="T32" s="7"/>
      <c r="U32" s="7"/>
      <c r="V32" s="7"/>
      <c r="W32" s="7"/>
      <c r="X32" s="7"/>
      <c r="Y32" s="7"/>
      <c r="Z32" s="7"/>
    </row>
    <row r="33" spans="1:26" ht="47.25" customHeight="1">
      <c r="A33" s="3"/>
      <c r="B33" s="117" t="s">
        <v>132</v>
      </c>
      <c r="C33" s="118"/>
      <c r="D33" s="119"/>
      <c r="E33" s="13">
        <v>1296711</v>
      </c>
      <c r="F33" s="13"/>
      <c r="G33" s="13">
        <f>E33+F33</f>
        <v>1296711</v>
      </c>
      <c r="H33" s="13">
        <v>556307.12</v>
      </c>
      <c r="I33" s="13"/>
      <c r="J33" s="13">
        <f>H33+I33</f>
        <v>556307.12</v>
      </c>
      <c r="K33" s="13">
        <f>H33-E33</f>
        <v>-740403.88</v>
      </c>
      <c r="L33" s="13">
        <f>F33-I33</f>
        <v>0</v>
      </c>
      <c r="M33" s="13">
        <f>K33</f>
        <v>-740403.88</v>
      </c>
      <c r="R33" s="7"/>
      <c r="S33" s="7"/>
      <c r="T33" s="7"/>
      <c r="U33" s="7"/>
      <c r="V33" s="7"/>
      <c r="W33" s="7"/>
      <c r="X33" s="7"/>
      <c r="Y33" s="7"/>
      <c r="Z33" s="7"/>
    </row>
    <row r="34" spans="1:26" ht="15.75">
      <c r="A34" s="3"/>
      <c r="B34" s="117" t="s">
        <v>174</v>
      </c>
      <c r="C34" s="118"/>
      <c r="D34" s="119"/>
      <c r="E34" s="13">
        <f aca="true" t="shared" si="0" ref="E34:J34">E33</f>
        <v>1296711</v>
      </c>
      <c r="F34" s="13">
        <f t="shared" si="0"/>
        <v>0</v>
      </c>
      <c r="G34" s="13">
        <f t="shared" si="0"/>
        <v>1296711</v>
      </c>
      <c r="H34" s="13">
        <f t="shared" si="0"/>
        <v>556307.12</v>
      </c>
      <c r="I34" s="13">
        <f t="shared" si="0"/>
        <v>0</v>
      </c>
      <c r="J34" s="13">
        <f t="shared" si="0"/>
        <v>556307.12</v>
      </c>
      <c r="K34" s="13">
        <f>K33</f>
        <v>-740403.88</v>
      </c>
      <c r="L34" s="13">
        <f>F34-I34</f>
        <v>0</v>
      </c>
      <c r="M34" s="13">
        <f>M33</f>
        <v>-740403.88</v>
      </c>
      <c r="R34" s="7"/>
      <c r="S34" s="7"/>
      <c r="T34" s="7"/>
      <c r="U34" s="7"/>
      <c r="V34" s="7"/>
      <c r="W34" s="7"/>
      <c r="X34" s="7"/>
      <c r="Y34" s="7"/>
      <c r="Z34" s="7"/>
    </row>
    <row r="35" spans="1:26" ht="15.75">
      <c r="A35" s="3"/>
      <c r="B35" s="102"/>
      <c r="C35" s="102"/>
      <c r="D35" s="102"/>
      <c r="E35" s="13"/>
      <c r="F35" s="13"/>
      <c r="G35" s="13"/>
      <c r="H35" s="35"/>
      <c r="I35" s="35"/>
      <c r="J35" s="35"/>
      <c r="K35" s="35"/>
      <c r="L35" s="35"/>
      <c r="M35" s="35"/>
      <c r="R35" s="7"/>
      <c r="S35" s="7"/>
      <c r="T35" s="7"/>
      <c r="U35" s="7"/>
      <c r="V35" s="7"/>
      <c r="W35" s="7"/>
      <c r="X35" s="7"/>
      <c r="Y35" s="7"/>
      <c r="Z35" s="7"/>
    </row>
    <row r="36" spans="1:26" ht="15.75">
      <c r="A36" s="136" t="s">
        <v>234</v>
      </c>
      <c r="B36" s="136"/>
      <c r="C36" s="136"/>
      <c r="D36" s="136"/>
      <c r="E36" s="136"/>
      <c r="F36" s="136"/>
      <c r="G36" s="136"/>
      <c r="H36" s="136"/>
      <c r="I36" s="136"/>
      <c r="J36" s="136"/>
      <c r="K36" s="136"/>
      <c r="L36" s="136"/>
      <c r="M36" s="136"/>
      <c r="R36" s="7"/>
      <c r="S36" s="7"/>
      <c r="T36" s="7"/>
      <c r="U36" s="7"/>
      <c r="V36" s="7"/>
      <c r="W36" s="7"/>
      <c r="X36" s="7"/>
      <c r="Y36" s="7"/>
      <c r="Z36" s="7"/>
    </row>
    <row r="37" spans="1:26" ht="31.5">
      <c r="A37" s="3" t="s">
        <v>21</v>
      </c>
      <c r="B37" s="142" t="s">
        <v>213</v>
      </c>
      <c r="C37" s="142"/>
      <c r="D37" s="142"/>
      <c r="E37" s="142"/>
      <c r="F37" s="142"/>
      <c r="G37" s="142"/>
      <c r="H37" s="142"/>
      <c r="I37" s="142"/>
      <c r="J37" s="142"/>
      <c r="K37" s="142"/>
      <c r="L37" s="142"/>
      <c r="M37" s="142"/>
      <c r="R37" s="7"/>
      <c r="S37" s="7"/>
      <c r="T37" s="7"/>
      <c r="U37" s="7"/>
      <c r="V37" s="7"/>
      <c r="W37" s="7"/>
      <c r="X37" s="7"/>
      <c r="Y37" s="7"/>
      <c r="Z37" s="7"/>
    </row>
    <row r="38" spans="1:26" ht="15.75">
      <c r="A38" s="79">
        <v>1</v>
      </c>
      <c r="B38" s="139">
        <v>2</v>
      </c>
      <c r="C38" s="140"/>
      <c r="D38" s="140"/>
      <c r="E38" s="140"/>
      <c r="F38" s="140"/>
      <c r="G38" s="140"/>
      <c r="H38" s="140"/>
      <c r="I38" s="140"/>
      <c r="J38" s="140"/>
      <c r="K38" s="140"/>
      <c r="L38" s="140"/>
      <c r="M38" s="141"/>
      <c r="R38" s="7"/>
      <c r="S38" s="7"/>
      <c r="T38" s="7"/>
      <c r="U38" s="7"/>
      <c r="V38" s="7"/>
      <c r="W38" s="7"/>
      <c r="X38" s="7"/>
      <c r="Y38" s="7"/>
      <c r="Z38" s="7"/>
    </row>
    <row r="39" spans="1:26" ht="102" customHeight="1">
      <c r="A39" s="26"/>
      <c r="B39" s="126" t="s">
        <v>201</v>
      </c>
      <c r="C39" s="126"/>
      <c r="D39" s="126"/>
      <c r="E39" s="126"/>
      <c r="F39" s="126"/>
      <c r="G39" s="126"/>
      <c r="H39" s="126"/>
      <c r="I39" s="126"/>
      <c r="J39" s="126"/>
      <c r="K39" s="126"/>
      <c r="L39" s="126"/>
      <c r="M39" s="126"/>
      <c r="R39" s="7"/>
      <c r="S39" s="7"/>
      <c r="T39" s="7"/>
      <c r="U39" s="7"/>
      <c r="V39" s="7"/>
      <c r="W39" s="7"/>
      <c r="X39" s="7"/>
      <c r="Y39" s="7"/>
      <c r="Z39" s="7"/>
    </row>
    <row r="40" ht="15.75">
      <c r="A40" s="1"/>
    </row>
    <row r="41" spans="1:13" ht="33" customHeight="1">
      <c r="A41" s="106" t="s">
        <v>31</v>
      </c>
      <c r="B41" s="106"/>
      <c r="C41" s="106"/>
      <c r="D41" s="106"/>
      <c r="E41" s="106"/>
      <c r="F41" s="106"/>
      <c r="G41" s="106"/>
      <c r="H41" s="106"/>
      <c r="I41" s="106"/>
      <c r="J41" s="106"/>
      <c r="K41" s="106"/>
      <c r="L41" s="106"/>
      <c r="M41" s="106"/>
    </row>
    <row r="42" spans="1:13" ht="15.75">
      <c r="A42" s="1"/>
      <c r="M42" s="27" t="s">
        <v>23</v>
      </c>
    </row>
    <row r="43" spans="1:13" ht="31.5" customHeight="1">
      <c r="A43" s="102" t="s">
        <v>3</v>
      </c>
      <c r="B43" s="102" t="s">
        <v>32</v>
      </c>
      <c r="C43" s="102"/>
      <c r="D43" s="102"/>
      <c r="E43" s="102" t="s">
        <v>15</v>
      </c>
      <c r="F43" s="102"/>
      <c r="G43" s="102"/>
      <c r="H43" s="102" t="s">
        <v>30</v>
      </c>
      <c r="I43" s="102"/>
      <c r="J43" s="102"/>
      <c r="K43" s="102" t="s">
        <v>16</v>
      </c>
      <c r="L43" s="102"/>
      <c r="M43" s="102"/>
    </row>
    <row r="44" spans="1:13" ht="33.75" customHeight="1">
      <c r="A44" s="102"/>
      <c r="B44" s="102"/>
      <c r="C44" s="102"/>
      <c r="D44" s="102"/>
      <c r="E44" s="3" t="s">
        <v>17</v>
      </c>
      <c r="F44" s="3" t="s">
        <v>18</v>
      </c>
      <c r="G44" s="3" t="s">
        <v>19</v>
      </c>
      <c r="H44" s="3" t="s">
        <v>17</v>
      </c>
      <c r="I44" s="3" t="s">
        <v>18</v>
      </c>
      <c r="J44" s="3" t="s">
        <v>19</v>
      </c>
      <c r="K44" s="3" t="s">
        <v>17</v>
      </c>
      <c r="L44" s="3" t="s">
        <v>18</v>
      </c>
      <c r="M44" s="3" t="s">
        <v>19</v>
      </c>
    </row>
    <row r="45" spans="1:13" ht="15.75">
      <c r="A45" s="3">
        <v>1</v>
      </c>
      <c r="B45" s="102">
        <v>2</v>
      </c>
      <c r="C45" s="102"/>
      <c r="D45" s="102"/>
      <c r="E45" s="3">
        <v>3</v>
      </c>
      <c r="F45" s="3">
        <v>4</v>
      </c>
      <c r="G45" s="3">
        <v>5</v>
      </c>
      <c r="H45" s="3">
        <v>6</v>
      </c>
      <c r="I45" s="3">
        <v>7</v>
      </c>
      <c r="J45" s="3">
        <v>8</v>
      </c>
      <c r="K45" s="3">
        <v>9</v>
      </c>
      <c r="L45" s="3">
        <v>10</v>
      </c>
      <c r="M45" s="3">
        <v>11</v>
      </c>
    </row>
    <row r="46" spans="1:13" ht="21" customHeight="1">
      <c r="A46" s="3"/>
      <c r="B46" s="102"/>
      <c r="C46" s="102"/>
      <c r="D46" s="102"/>
      <c r="E46" s="13"/>
      <c r="F46" s="13"/>
      <c r="G46" s="13"/>
      <c r="H46" s="3"/>
      <c r="I46" s="3"/>
      <c r="J46" s="3"/>
      <c r="K46" s="3"/>
      <c r="L46" s="3"/>
      <c r="M46" s="3"/>
    </row>
    <row r="47" ht="15.75">
      <c r="A47" s="1"/>
    </row>
    <row r="48" ht="15.75">
      <c r="A48" s="6" t="s">
        <v>33</v>
      </c>
    </row>
    <row r="49" ht="15.75">
      <c r="A49" s="6" t="s">
        <v>214</v>
      </c>
    </row>
    <row r="50" spans="1:13" ht="29.25" customHeight="1">
      <c r="A50" s="102" t="s">
        <v>3</v>
      </c>
      <c r="B50" s="102" t="s">
        <v>20</v>
      </c>
      <c r="C50" s="102" t="s">
        <v>5</v>
      </c>
      <c r="D50" s="102" t="s">
        <v>6</v>
      </c>
      <c r="E50" s="102" t="s">
        <v>15</v>
      </c>
      <c r="F50" s="102"/>
      <c r="G50" s="102"/>
      <c r="H50" s="102" t="s">
        <v>34</v>
      </c>
      <c r="I50" s="102"/>
      <c r="J50" s="102"/>
      <c r="K50" s="102" t="s">
        <v>16</v>
      </c>
      <c r="L50" s="102"/>
      <c r="M50" s="102"/>
    </row>
    <row r="51" spans="1:13" ht="30.75" customHeight="1">
      <c r="A51" s="102"/>
      <c r="B51" s="102"/>
      <c r="C51" s="102"/>
      <c r="D51" s="102"/>
      <c r="E51" s="3" t="s">
        <v>17</v>
      </c>
      <c r="F51" s="3" t="s">
        <v>18</v>
      </c>
      <c r="G51" s="3" t="s">
        <v>19</v>
      </c>
      <c r="H51" s="3" t="s">
        <v>17</v>
      </c>
      <c r="I51" s="3" t="s">
        <v>18</v>
      </c>
      <c r="J51" s="3" t="s">
        <v>19</v>
      </c>
      <c r="K51" s="3" t="s">
        <v>17</v>
      </c>
      <c r="L51" s="3" t="s">
        <v>18</v>
      </c>
      <c r="M51" s="3" t="s">
        <v>19</v>
      </c>
    </row>
    <row r="52" spans="1:13" ht="15.75">
      <c r="A52" s="3">
        <v>1</v>
      </c>
      <c r="B52" s="3">
        <v>2</v>
      </c>
      <c r="C52" s="3">
        <v>3</v>
      </c>
      <c r="D52" s="3">
        <v>4</v>
      </c>
      <c r="E52" s="3">
        <v>5</v>
      </c>
      <c r="F52" s="3">
        <v>6</v>
      </c>
      <c r="G52" s="3">
        <v>7</v>
      </c>
      <c r="H52" s="3">
        <v>8</v>
      </c>
      <c r="I52" s="3">
        <v>9</v>
      </c>
      <c r="J52" s="3">
        <v>10</v>
      </c>
      <c r="K52" s="3">
        <v>11</v>
      </c>
      <c r="L52" s="3">
        <v>12</v>
      </c>
      <c r="M52" s="3">
        <v>13</v>
      </c>
    </row>
    <row r="53" spans="1:13" ht="15.75">
      <c r="A53" s="3">
        <v>1</v>
      </c>
      <c r="B53" s="20" t="s">
        <v>7</v>
      </c>
      <c r="C53" s="3"/>
      <c r="D53" s="3"/>
      <c r="E53" s="3"/>
      <c r="F53" s="3"/>
      <c r="G53" s="3"/>
      <c r="H53" s="3"/>
      <c r="I53" s="3"/>
      <c r="J53" s="3"/>
      <c r="K53" s="3"/>
      <c r="L53" s="3"/>
      <c r="M53" s="3"/>
    </row>
    <row r="54" spans="1:13" ht="49.5" customHeight="1">
      <c r="A54" s="3"/>
      <c r="B54" s="3" t="s">
        <v>99</v>
      </c>
      <c r="C54" s="3" t="s">
        <v>53</v>
      </c>
      <c r="D54" s="21" t="s">
        <v>82</v>
      </c>
      <c r="E54" s="3">
        <v>2</v>
      </c>
      <c r="F54" s="3"/>
      <c r="G54" s="3">
        <f>E54</f>
        <v>2</v>
      </c>
      <c r="H54" s="3">
        <v>2</v>
      </c>
      <c r="I54" s="3"/>
      <c r="J54" s="3">
        <f>H54</f>
        <v>2</v>
      </c>
      <c r="K54" s="3">
        <f>H54-E54</f>
        <v>0</v>
      </c>
      <c r="L54" s="3"/>
      <c r="M54" s="3">
        <f>K54</f>
        <v>0</v>
      </c>
    </row>
    <row r="55" spans="1:13" ht="51" customHeight="1">
      <c r="A55" s="3"/>
      <c r="B55" s="3" t="s">
        <v>48</v>
      </c>
      <c r="C55" s="3" t="s">
        <v>53</v>
      </c>
      <c r="D55" s="21" t="s">
        <v>82</v>
      </c>
      <c r="E55" s="3">
        <f>E56+E57</f>
        <v>7.25</v>
      </c>
      <c r="F55" s="3"/>
      <c r="G55" s="3">
        <f>G56+G57</f>
        <v>7.25</v>
      </c>
      <c r="H55" s="25">
        <f>H56+H57</f>
        <v>3.5</v>
      </c>
      <c r="I55" s="3"/>
      <c r="J55" s="3">
        <f>J56+J57</f>
        <v>3.5</v>
      </c>
      <c r="K55" s="3">
        <f>H55-E55</f>
        <v>-3.75</v>
      </c>
      <c r="L55" s="3"/>
      <c r="M55" s="3">
        <f>K55</f>
        <v>-3.75</v>
      </c>
    </row>
    <row r="56" spans="1:13" ht="51.75" customHeight="1">
      <c r="A56" s="3"/>
      <c r="B56" s="3" t="s">
        <v>51</v>
      </c>
      <c r="C56" s="3" t="s">
        <v>53</v>
      </c>
      <c r="D56" s="21" t="s">
        <v>82</v>
      </c>
      <c r="E56" s="3">
        <v>4</v>
      </c>
      <c r="F56" s="3"/>
      <c r="G56" s="3">
        <f>E56</f>
        <v>4</v>
      </c>
      <c r="H56" s="3">
        <v>1</v>
      </c>
      <c r="I56" s="3"/>
      <c r="J56" s="3">
        <f>H56</f>
        <v>1</v>
      </c>
      <c r="K56" s="3">
        <f>H56-E56</f>
        <v>-3</v>
      </c>
      <c r="L56" s="3"/>
      <c r="M56" s="3">
        <f>K56</f>
        <v>-3</v>
      </c>
    </row>
    <row r="57" spans="1:13" ht="45.75" customHeight="1">
      <c r="A57" s="3"/>
      <c r="B57" s="3" t="s">
        <v>52</v>
      </c>
      <c r="C57" s="3" t="s">
        <v>53</v>
      </c>
      <c r="D57" s="21" t="s">
        <v>82</v>
      </c>
      <c r="E57" s="3">
        <v>3.25</v>
      </c>
      <c r="F57" s="3"/>
      <c r="G57" s="3">
        <f>E57</f>
        <v>3.25</v>
      </c>
      <c r="H57" s="3">
        <v>2.5</v>
      </c>
      <c r="I57" s="3"/>
      <c r="J57" s="3">
        <f>H57</f>
        <v>2.5</v>
      </c>
      <c r="K57" s="3">
        <f>H57-E57</f>
        <v>-0.75</v>
      </c>
      <c r="L57" s="3"/>
      <c r="M57" s="3">
        <f>K57</f>
        <v>-0.75</v>
      </c>
    </row>
    <row r="58" spans="1:13" ht="15.75">
      <c r="A58" s="3">
        <v>2</v>
      </c>
      <c r="B58" s="20" t="s">
        <v>10</v>
      </c>
      <c r="C58" s="3"/>
      <c r="D58" s="3"/>
      <c r="E58" s="3"/>
      <c r="F58" s="3"/>
      <c r="G58" s="3"/>
      <c r="H58" s="3"/>
      <c r="I58" s="3"/>
      <c r="J58" s="3"/>
      <c r="K58" s="3"/>
      <c r="L58" s="3"/>
      <c r="M58" s="3"/>
    </row>
    <row r="59" spans="1:13" ht="15.75">
      <c r="A59" s="3"/>
      <c r="B59" s="3" t="s">
        <v>60</v>
      </c>
      <c r="C59" s="3" t="s">
        <v>69</v>
      </c>
      <c r="D59" s="21" t="s">
        <v>123</v>
      </c>
      <c r="E59" s="25">
        <v>248</v>
      </c>
      <c r="F59" s="3"/>
      <c r="G59" s="3">
        <f>E59</f>
        <v>248</v>
      </c>
      <c r="H59" s="3">
        <v>248</v>
      </c>
      <c r="I59" s="3"/>
      <c r="J59" s="3">
        <f>H59</f>
        <v>248</v>
      </c>
      <c r="K59" s="3">
        <f>H59-E59</f>
        <v>0</v>
      </c>
      <c r="L59" s="3"/>
      <c r="M59" s="3">
        <f>K59</f>
        <v>0</v>
      </c>
    </row>
    <row r="60" spans="1:13" ht="15.75">
      <c r="A60" s="7"/>
      <c r="B60" s="7"/>
      <c r="C60" s="7"/>
      <c r="D60" s="83"/>
      <c r="E60" s="72"/>
      <c r="F60" s="7"/>
      <c r="G60" s="7"/>
      <c r="H60" s="7"/>
      <c r="I60" s="7"/>
      <c r="J60" s="7"/>
      <c r="K60" s="7"/>
      <c r="L60" s="7"/>
      <c r="M60" s="7"/>
    </row>
    <row r="61" spans="1:13" ht="15.75" customHeight="1">
      <c r="A61" s="136" t="s">
        <v>235</v>
      </c>
      <c r="B61" s="136"/>
      <c r="C61" s="136"/>
      <c r="D61" s="136"/>
      <c r="E61" s="136"/>
      <c r="F61" s="136"/>
      <c r="G61" s="136"/>
      <c r="H61" s="136"/>
      <c r="I61" s="136"/>
      <c r="J61" s="136"/>
      <c r="K61" s="136"/>
      <c r="L61" s="136"/>
      <c r="M61" s="136"/>
    </row>
    <row r="62" spans="1:13" ht="15.75">
      <c r="A62" s="80"/>
      <c r="B62" s="81"/>
      <c r="C62" s="81"/>
      <c r="D62" s="81"/>
      <c r="E62" s="81"/>
      <c r="F62" s="81"/>
      <c r="G62" s="81"/>
      <c r="H62" s="81"/>
      <c r="I62" s="81"/>
      <c r="J62" s="81"/>
      <c r="K62" s="81"/>
      <c r="L62" s="81"/>
      <c r="M62" s="82"/>
    </row>
    <row r="63" spans="1:13" ht="31.5">
      <c r="A63" s="65" t="s">
        <v>3</v>
      </c>
      <c r="B63" s="25" t="s">
        <v>20</v>
      </c>
      <c r="C63" s="25" t="s">
        <v>5</v>
      </c>
      <c r="D63" s="113" t="s">
        <v>35</v>
      </c>
      <c r="E63" s="114"/>
      <c r="F63" s="114"/>
      <c r="G63" s="114"/>
      <c r="H63" s="114"/>
      <c r="I63" s="114"/>
      <c r="J63" s="114"/>
      <c r="K63" s="114"/>
      <c r="L63" s="114"/>
      <c r="M63" s="115"/>
    </row>
    <row r="64" spans="1:13" ht="15.75">
      <c r="A64" s="3">
        <v>1</v>
      </c>
      <c r="B64" s="25">
        <v>2</v>
      </c>
      <c r="C64" s="25">
        <v>3</v>
      </c>
      <c r="D64" s="126">
        <v>4</v>
      </c>
      <c r="E64" s="126"/>
      <c r="F64" s="126"/>
      <c r="G64" s="126"/>
      <c r="H64" s="126"/>
      <c r="I64" s="126"/>
      <c r="J64" s="126"/>
      <c r="K64" s="126"/>
      <c r="L64" s="126"/>
      <c r="M64" s="126"/>
    </row>
    <row r="65" spans="1:13" ht="30.75" customHeight="1">
      <c r="A65" s="25">
        <v>1</v>
      </c>
      <c r="B65" s="25" t="s">
        <v>7</v>
      </c>
      <c r="C65" s="3" t="s">
        <v>238</v>
      </c>
      <c r="D65" s="135" t="s">
        <v>274</v>
      </c>
      <c r="E65" s="135"/>
      <c r="F65" s="135"/>
      <c r="G65" s="135"/>
      <c r="H65" s="135"/>
      <c r="I65" s="135"/>
      <c r="J65" s="135"/>
      <c r="K65" s="135"/>
      <c r="L65" s="135"/>
      <c r="M65" s="135"/>
    </row>
    <row r="66" spans="1:13" ht="15.75">
      <c r="A66" s="3">
        <v>2</v>
      </c>
      <c r="B66" s="3" t="s">
        <v>10</v>
      </c>
      <c r="C66" s="3" t="s">
        <v>69</v>
      </c>
      <c r="D66" s="135" t="s">
        <v>224</v>
      </c>
      <c r="E66" s="135"/>
      <c r="F66" s="135"/>
      <c r="G66" s="135"/>
      <c r="H66" s="135"/>
      <c r="I66" s="135"/>
      <c r="J66" s="135"/>
      <c r="K66" s="135"/>
      <c r="L66" s="135"/>
      <c r="M66" s="135"/>
    </row>
    <row r="67" spans="1:13" ht="15.75" customHeight="1">
      <c r="A67" s="136" t="s">
        <v>215</v>
      </c>
      <c r="B67" s="136"/>
      <c r="C67" s="136"/>
      <c r="D67" s="136"/>
      <c r="E67" s="136"/>
      <c r="F67" s="136"/>
      <c r="G67" s="136"/>
      <c r="H67" s="136"/>
      <c r="I67" s="136"/>
      <c r="J67" s="136"/>
      <c r="K67" s="136"/>
      <c r="L67" s="136"/>
      <c r="M67" s="136"/>
    </row>
    <row r="68" ht="15.75">
      <c r="A68" s="6" t="s">
        <v>236</v>
      </c>
    </row>
    <row r="69" ht="15.75">
      <c r="A69" s="6"/>
    </row>
    <row r="70" spans="1:4" ht="19.5" customHeight="1">
      <c r="A70" s="44" t="s">
        <v>36</v>
      </c>
      <c r="B70" s="6"/>
      <c r="C70" s="6"/>
      <c r="D70" s="6"/>
    </row>
    <row r="71" spans="1:13" ht="63" customHeight="1">
      <c r="A71" s="136" t="s">
        <v>276</v>
      </c>
      <c r="B71" s="136"/>
      <c r="C71" s="136"/>
      <c r="D71" s="136"/>
      <c r="E71" s="136"/>
      <c r="F71" s="136"/>
      <c r="G71" s="136"/>
      <c r="H71" s="136"/>
      <c r="I71" s="136"/>
      <c r="J71" s="136"/>
      <c r="K71" s="136"/>
      <c r="L71" s="136"/>
      <c r="M71" s="136"/>
    </row>
    <row r="72" spans="1:4" ht="14.25" customHeight="1">
      <c r="A72" s="8" t="s">
        <v>38</v>
      </c>
      <c r="B72" s="8"/>
      <c r="C72" s="8"/>
      <c r="D72" s="8"/>
    </row>
    <row r="73" spans="1:13" ht="14.25" customHeight="1">
      <c r="A73" s="109" t="s">
        <v>217</v>
      </c>
      <c r="B73" s="109"/>
      <c r="C73" s="109"/>
      <c r="D73" s="109"/>
      <c r="E73" s="109"/>
      <c r="F73" s="109"/>
      <c r="G73" s="109"/>
      <c r="H73" s="109"/>
      <c r="I73" s="109"/>
      <c r="J73" s="109"/>
      <c r="K73" s="109"/>
      <c r="L73" s="109"/>
      <c r="M73" s="109"/>
    </row>
    <row r="74" spans="1:13" ht="14.25" customHeight="1">
      <c r="A74" s="73" t="s">
        <v>218</v>
      </c>
      <c r="B74" s="73"/>
      <c r="C74" s="73"/>
      <c r="D74" s="73"/>
      <c r="E74" s="73"/>
      <c r="F74" s="73"/>
      <c r="G74" s="73"/>
      <c r="H74" s="73"/>
      <c r="I74" s="73"/>
      <c r="J74" s="73"/>
      <c r="K74" s="73"/>
      <c r="L74" s="73"/>
      <c r="M74" s="73"/>
    </row>
    <row r="75" spans="1:4" ht="19.5" customHeight="1">
      <c r="A75" s="8"/>
      <c r="B75" s="8"/>
      <c r="C75" s="8"/>
      <c r="D75" s="8"/>
    </row>
    <row r="76" spans="1:5" ht="15.75" customHeight="1">
      <c r="A76" s="103" t="s">
        <v>228</v>
      </c>
      <c r="B76" s="103"/>
      <c r="C76" s="103"/>
      <c r="D76" s="103"/>
      <c r="E76" s="103"/>
    </row>
    <row r="77" spans="1:13" ht="15.75">
      <c r="A77" s="103"/>
      <c r="B77" s="103"/>
      <c r="C77" s="103"/>
      <c r="D77" s="103"/>
      <c r="E77" s="103"/>
      <c r="G77" s="105"/>
      <c r="H77" s="105"/>
      <c r="J77" s="105" t="s">
        <v>62</v>
      </c>
      <c r="K77" s="105"/>
      <c r="L77" s="105"/>
      <c r="M77" s="105"/>
    </row>
    <row r="78" spans="1:13" ht="15.75" customHeight="1">
      <c r="A78" s="9"/>
      <c r="B78" s="9"/>
      <c r="C78" s="9"/>
      <c r="D78" s="9"/>
      <c r="E78" s="9"/>
      <c r="J78" s="101" t="s">
        <v>24</v>
      </c>
      <c r="K78" s="101"/>
      <c r="L78" s="101"/>
      <c r="M78" s="101"/>
    </row>
    <row r="79" spans="1:13" ht="43.5" customHeight="1">
      <c r="A79" s="104" t="s">
        <v>251</v>
      </c>
      <c r="B79" s="104"/>
      <c r="C79" s="104"/>
      <c r="D79" s="104"/>
      <c r="E79" s="104"/>
      <c r="F79" s="36"/>
      <c r="G79" s="105"/>
      <c r="H79" s="105"/>
      <c r="I79" s="36"/>
      <c r="J79" s="105" t="s">
        <v>252</v>
      </c>
      <c r="K79" s="105"/>
      <c r="L79" s="105"/>
      <c r="M79" s="105"/>
    </row>
    <row r="80" spans="1:13" ht="15.75" customHeight="1">
      <c r="A80" s="104"/>
      <c r="B80" s="104"/>
      <c r="C80" s="104"/>
      <c r="D80" s="104"/>
      <c r="E80" s="104"/>
      <c r="F80" s="36"/>
      <c r="G80" s="36"/>
      <c r="H80" s="36"/>
      <c r="I80" s="36"/>
      <c r="J80" s="101" t="s">
        <v>24</v>
      </c>
      <c r="K80" s="101"/>
      <c r="L80" s="101"/>
      <c r="M80" s="101"/>
    </row>
  </sheetData>
  <sheetProtection/>
  <mergeCells count="73">
    <mergeCell ref="A71:M71"/>
    <mergeCell ref="B37:M37"/>
    <mergeCell ref="B38:M38"/>
    <mergeCell ref="B39:M39"/>
    <mergeCell ref="D63:M63"/>
    <mergeCell ref="D64:M64"/>
    <mergeCell ref="D65:M65"/>
    <mergeCell ref="A61:M61"/>
    <mergeCell ref="K50:M50"/>
    <mergeCell ref="A43:A44"/>
    <mergeCell ref="B43:D44"/>
    <mergeCell ref="E11:J11"/>
    <mergeCell ref="E12:J12"/>
    <mergeCell ref="L7:M7"/>
    <mergeCell ref="L8:M8"/>
    <mergeCell ref="L9:M9"/>
    <mergeCell ref="L10:M10"/>
    <mergeCell ref="L11:M11"/>
    <mergeCell ref="L12:M12"/>
    <mergeCell ref="D9:J9"/>
    <mergeCell ref="D8:J8"/>
    <mergeCell ref="A76:E77"/>
    <mergeCell ref="G77:H77"/>
    <mergeCell ref="J77:M77"/>
    <mergeCell ref="J78:M78"/>
    <mergeCell ref="A79:E80"/>
    <mergeCell ref="G79:H79"/>
    <mergeCell ref="J79:M79"/>
    <mergeCell ref="J80:M80"/>
    <mergeCell ref="A73:M73"/>
    <mergeCell ref="A67:M67"/>
    <mergeCell ref="E50:G50"/>
    <mergeCell ref="H50:J50"/>
    <mergeCell ref="D66:M66"/>
    <mergeCell ref="B46:D46"/>
    <mergeCell ref="A50:A51"/>
    <mergeCell ref="B50:B51"/>
    <mergeCell ref="C50:C51"/>
    <mergeCell ref="D50:D51"/>
    <mergeCell ref="E43:G43"/>
    <mergeCell ref="H43:J43"/>
    <mergeCell ref="K43:M43"/>
    <mergeCell ref="B45:D45"/>
    <mergeCell ref="U30:W30"/>
    <mergeCell ref="X30:Z30"/>
    <mergeCell ref="B32:D32"/>
    <mergeCell ref="B35:D35"/>
    <mergeCell ref="A41:M41"/>
    <mergeCell ref="B33:D33"/>
    <mergeCell ref="B34:D34"/>
    <mergeCell ref="A30:A31"/>
    <mergeCell ref="A36:M36"/>
    <mergeCell ref="B24:M24"/>
    <mergeCell ref="B25:M25"/>
    <mergeCell ref="K30:M30"/>
    <mergeCell ref="R30:T30"/>
    <mergeCell ref="B16:M16"/>
    <mergeCell ref="B17:M17"/>
    <mergeCell ref="B30:D31"/>
    <mergeCell ref="E30:G30"/>
    <mergeCell ref="H30:J30"/>
    <mergeCell ref="A20:M20"/>
    <mergeCell ref="B23:M23"/>
    <mergeCell ref="A13:M13"/>
    <mergeCell ref="B15:M15"/>
    <mergeCell ref="A9:A10"/>
    <mergeCell ref="A11:A12"/>
    <mergeCell ref="D10:J10"/>
    <mergeCell ref="J1:M4"/>
    <mergeCell ref="A5:M5"/>
    <mergeCell ref="A6:M6"/>
    <mergeCell ref="A7:A8"/>
    <mergeCell ref="D7:J7"/>
  </mergeCells>
  <printOptions/>
  <pageMargins left="0.16" right="0.16" top="0.35" bottom="0.3" header="0.31496062992125984" footer="0.31496062992125984"/>
  <pageSetup fitToHeight="0" fitToWidth="1" horizontalDpi="600" verticalDpi="600" orientation="landscape" paperSize="9" scale="67" r:id="rId1"/>
  <rowBreaks count="2" manualBreakCount="2">
    <brk id="34" max="12" man="1"/>
    <brk id="62" max="12" man="1"/>
  </rowBreaks>
</worksheet>
</file>

<file path=xl/worksheets/sheet12.xml><?xml version="1.0" encoding="utf-8"?>
<worksheet xmlns="http://schemas.openxmlformats.org/spreadsheetml/2006/main" xmlns:r="http://schemas.openxmlformats.org/officeDocument/2006/relationships">
  <sheetPr>
    <tabColor theme="5" tint="0.39998000860214233"/>
    <pageSetUpPr fitToPage="1"/>
  </sheetPr>
  <dimension ref="A1:Z83"/>
  <sheetViews>
    <sheetView zoomScalePageLayoutView="0" workbookViewId="0" topLeftCell="A56">
      <selection activeCell="A38" sqref="A38:M68"/>
    </sheetView>
  </sheetViews>
  <sheetFormatPr defaultColWidth="9.140625" defaultRowHeight="15"/>
  <cols>
    <col min="1" max="1" width="7.28125" style="5" customWidth="1"/>
    <col min="2" max="2" width="38.421875" style="5" customWidth="1"/>
    <col min="3" max="3" width="19.421875" style="5" customWidth="1"/>
    <col min="4" max="4" width="30.140625" style="5" customWidth="1"/>
    <col min="5" max="5" width="15.140625" style="5" customWidth="1"/>
    <col min="6" max="13" width="13.00390625" style="5" customWidth="1"/>
    <col min="14" max="16384" width="9.140625" style="5" customWidth="1"/>
  </cols>
  <sheetData>
    <row r="1" spans="10:13" ht="15.75" customHeight="1">
      <c r="J1" s="123" t="s">
        <v>198</v>
      </c>
      <c r="K1" s="123"/>
      <c r="L1" s="123"/>
      <c r="M1" s="123"/>
    </row>
    <row r="2" spans="10:13" ht="15.75">
      <c r="J2" s="123"/>
      <c r="K2" s="123"/>
      <c r="L2" s="123"/>
      <c r="M2" s="123"/>
    </row>
    <row r="3" spans="10:13" ht="15.7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125" t="s">
        <v>183</v>
      </c>
      <c r="B6" s="125"/>
      <c r="C6" s="125"/>
      <c r="D6" s="125"/>
      <c r="E6" s="125"/>
      <c r="F6" s="125"/>
      <c r="G6" s="125"/>
      <c r="H6" s="125"/>
      <c r="I6" s="125"/>
      <c r="J6" s="125"/>
      <c r="K6" s="125"/>
      <c r="L6" s="125"/>
      <c r="M6" s="125"/>
    </row>
    <row r="7" spans="1:13" ht="15.75">
      <c r="A7" s="46"/>
      <c r="B7" s="46"/>
      <c r="C7" s="46"/>
      <c r="D7" s="46"/>
      <c r="E7" s="46"/>
      <c r="F7" s="46"/>
      <c r="G7" s="46"/>
      <c r="H7" s="46"/>
      <c r="I7" s="46"/>
      <c r="J7" s="46"/>
      <c r="K7" s="46"/>
      <c r="L7" s="46"/>
      <c r="M7" s="46"/>
    </row>
    <row r="8" spans="1:13" ht="15.75">
      <c r="A8" s="124" t="s">
        <v>0</v>
      </c>
      <c r="B8" s="10" t="s">
        <v>39</v>
      </c>
      <c r="C8" s="11"/>
      <c r="D8" s="129" t="s">
        <v>43</v>
      </c>
      <c r="E8" s="129"/>
      <c r="F8" s="129"/>
      <c r="G8" s="129"/>
      <c r="H8" s="129"/>
      <c r="I8" s="129"/>
      <c r="J8" s="129"/>
      <c r="K8" s="58"/>
      <c r="L8" s="127" t="s">
        <v>210</v>
      </c>
      <c r="M8" s="127"/>
    </row>
    <row r="9" spans="1:13" ht="33.75" customHeight="1">
      <c r="A9" s="124"/>
      <c r="B9" s="89" t="s">
        <v>202</v>
      </c>
      <c r="C9" s="11"/>
      <c r="D9" s="128" t="s">
        <v>12</v>
      </c>
      <c r="E9" s="128"/>
      <c r="F9" s="128"/>
      <c r="G9" s="128"/>
      <c r="H9" s="128"/>
      <c r="I9" s="128"/>
      <c r="J9" s="128"/>
      <c r="K9" s="61"/>
      <c r="L9" s="128" t="s">
        <v>208</v>
      </c>
      <c r="M9" s="128"/>
    </row>
    <row r="10" spans="1:13" ht="15.75">
      <c r="A10" s="124" t="s">
        <v>1</v>
      </c>
      <c r="B10" s="10" t="s">
        <v>40</v>
      </c>
      <c r="C10" s="11"/>
      <c r="D10" s="129" t="s">
        <v>43</v>
      </c>
      <c r="E10" s="129"/>
      <c r="F10" s="129"/>
      <c r="G10" s="129"/>
      <c r="H10" s="129"/>
      <c r="I10" s="129"/>
      <c r="J10" s="129"/>
      <c r="K10" s="58"/>
      <c r="L10" s="127" t="s">
        <v>210</v>
      </c>
      <c r="M10" s="127"/>
    </row>
    <row r="11" spans="1:13" ht="32.25" customHeight="1">
      <c r="A11" s="124"/>
      <c r="B11" s="89" t="s">
        <v>202</v>
      </c>
      <c r="C11" s="11"/>
      <c r="D11" s="128" t="s">
        <v>11</v>
      </c>
      <c r="E11" s="128"/>
      <c r="F11" s="128"/>
      <c r="G11" s="128"/>
      <c r="H11" s="128"/>
      <c r="I11" s="128"/>
      <c r="J11" s="128"/>
      <c r="K11" s="61"/>
      <c r="L11" s="128" t="s">
        <v>208</v>
      </c>
      <c r="M11" s="128"/>
    </row>
    <row r="12" spans="1:13" ht="28.5" customHeight="1">
      <c r="A12" s="124" t="s">
        <v>2</v>
      </c>
      <c r="B12" s="10" t="s">
        <v>172</v>
      </c>
      <c r="C12" s="10" t="s">
        <v>262</v>
      </c>
      <c r="D12" s="10" t="s">
        <v>79</v>
      </c>
      <c r="E12" s="131" t="s">
        <v>284</v>
      </c>
      <c r="F12" s="131"/>
      <c r="G12" s="131"/>
      <c r="H12" s="131"/>
      <c r="I12" s="131"/>
      <c r="J12" s="131"/>
      <c r="K12" s="62"/>
      <c r="L12" s="132">
        <v>1052700000</v>
      </c>
      <c r="M12" s="132"/>
    </row>
    <row r="13" spans="1:13" ht="78" customHeight="1">
      <c r="A13" s="124"/>
      <c r="B13" s="89" t="s">
        <v>202</v>
      </c>
      <c r="C13" s="88" t="s">
        <v>203</v>
      </c>
      <c r="D13" s="88" t="s">
        <v>206</v>
      </c>
      <c r="E13" s="128" t="s">
        <v>13</v>
      </c>
      <c r="F13" s="128"/>
      <c r="G13" s="128"/>
      <c r="H13" s="128"/>
      <c r="I13" s="128"/>
      <c r="J13" s="128"/>
      <c r="K13" s="61"/>
      <c r="L13" s="128" t="s">
        <v>209</v>
      </c>
      <c r="M13" s="128"/>
    </row>
    <row r="14" spans="1:13" ht="19.5" customHeight="1">
      <c r="A14" s="133" t="s">
        <v>25</v>
      </c>
      <c r="B14" s="133"/>
      <c r="C14" s="133"/>
      <c r="D14" s="133"/>
      <c r="E14" s="133"/>
      <c r="F14" s="133"/>
      <c r="G14" s="133"/>
      <c r="H14" s="133"/>
      <c r="I14" s="133"/>
      <c r="J14" s="133"/>
      <c r="K14" s="133"/>
      <c r="L14" s="133"/>
      <c r="M14" s="133"/>
    </row>
    <row r="15" ht="15.75">
      <c r="A15" s="1"/>
    </row>
    <row r="16" spans="1:13" ht="31.5">
      <c r="A16" s="3" t="s">
        <v>21</v>
      </c>
      <c r="B16" s="102" t="s">
        <v>22</v>
      </c>
      <c r="C16" s="102"/>
      <c r="D16" s="102"/>
      <c r="E16" s="102"/>
      <c r="F16" s="102"/>
      <c r="G16" s="102"/>
      <c r="H16" s="102"/>
      <c r="I16" s="102"/>
      <c r="J16" s="102"/>
      <c r="K16" s="102"/>
      <c r="L16" s="102"/>
      <c r="M16" s="102"/>
    </row>
    <row r="17" spans="1:13" ht="33" customHeight="1">
      <c r="A17" s="3"/>
      <c r="B17" s="117" t="s">
        <v>131</v>
      </c>
      <c r="C17" s="118"/>
      <c r="D17" s="118"/>
      <c r="E17" s="118"/>
      <c r="F17" s="118"/>
      <c r="G17" s="118"/>
      <c r="H17" s="118"/>
      <c r="I17" s="118"/>
      <c r="J17" s="118"/>
      <c r="K17" s="118"/>
      <c r="L17" s="118"/>
      <c r="M17" s="119"/>
    </row>
    <row r="18" spans="1:13" ht="15.75">
      <c r="A18" s="3"/>
      <c r="B18" s="102"/>
      <c r="C18" s="102"/>
      <c r="D18" s="102"/>
      <c r="E18" s="102"/>
      <c r="F18" s="102"/>
      <c r="G18" s="102"/>
      <c r="H18" s="102"/>
      <c r="I18" s="102"/>
      <c r="J18" s="102"/>
      <c r="K18" s="102"/>
      <c r="L18" s="102"/>
      <c r="M18" s="102"/>
    </row>
    <row r="19" ht="15.75">
      <c r="A19" s="1"/>
    </row>
    <row r="20" ht="15.75">
      <c r="A20" s="6" t="s">
        <v>26</v>
      </c>
    </row>
    <row r="21" spans="1:13" ht="33" customHeight="1">
      <c r="A21" s="124" t="s">
        <v>132</v>
      </c>
      <c r="B21" s="124"/>
      <c r="C21" s="124"/>
      <c r="D21" s="124"/>
      <c r="E21" s="124"/>
      <c r="F21" s="124"/>
      <c r="G21" s="124"/>
      <c r="H21" s="124"/>
      <c r="I21" s="124"/>
      <c r="J21" s="124"/>
      <c r="K21" s="124"/>
      <c r="L21" s="124"/>
      <c r="M21" s="124"/>
    </row>
    <row r="22" ht="15.75">
      <c r="A22" s="6" t="s">
        <v>27</v>
      </c>
    </row>
    <row r="23" ht="15.75">
      <c r="A23" s="1"/>
    </row>
    <row r="24" spans="1:13" ht="32.25" customHeight="1">
      <c r="A24" s="3" t="s">
        <v>21</v>
      </c>
      <c r="B24" s="102" t="s">
        <v>4</v>
      </c>
      <c r="C24" s="102"/>
      <c r="D24" s="102"/>
      <c r="E24" s="102"/>
      <c r="F24" s="102"/>
      <c r="G24" s="102"/>
      <c r="H24" s="102"/>
      <c r="I24" s="102"/>
      <c r="J24" s="102"/>
      <c r="K24" s="102"/>
      <c r="L24" s="102"/>
      <c r="M24" s="102"/>
    </row>
    <row r="25" spans="1:13" ht="30" customHeight="1">
      <c r="A25" s="3"/>
      <c r="B25" s="117" t="s">
        <v>131</v>
      </c>
      <c r="C25" s="118"/>
      <c r="D25" s="118"/>
      <c r="E25" s="118"/>
      <c r="F25" s="118"/>
      <c r="G25" s="118"/>
      <c r="H25" s="118"/>
      <c r="I25" s="118"/>
      <c r="J25" s="118"/>
      <c r="K25" s="118"/>
      <c r="L25" s="118"/>
      <c r="M25" s="119"/>
    </row>
    <row r="26" spans="1:13" ht="15.75">
      <c r="A26" s="3"/>
      <c r="B26" s="102"/>
      <c r="C26" s="102"/>
      <c r="D26" s="102"/>
      <c r="E26" s="102"/>
      <c r="F26" s="102"/>
      <c r="G26" s="102"/>
      <c r="H26" s="102"/>
      <c r="I26" s="102"/>
      <c r="J26" s="102"/>
      <c r="K26" s="102"/>
      <c r="L26" s="102"/>
      <c r="M26" s="102"/>
    </row>
    <row r="27" ht="15.75">
      <c r="A27" s="1"/>
    </row>
    <row r="28" ht="15.75">
      <c r="A28" s="6" t="s">
        <v>28</v>
      </c>
    </row>
    <row r="29" ht="15.75">
      <c r="A29" s="63" t="s">
        <v>211</v>
      </c>
    </row>
    <row r="30" spans="1:13" ht="15.75">
      <c r="A30" s="1"/>
      <c r="M30" s="27" t="s">
        <v>23</v>
      </c>
    </row>
    <row r="31" spans="1:26" ht="30" customHeight="1">
      <c r="A31" s="102" t="s">
        <v>21</v>
      </c>
      <c r="B31" s="102" t="s">
        <v>29</v>
      </c>
      <c r="C31" s="102"/>
      <c r="D31" s="102"/>
      <c r="E31" s="102" t="s">
        <v>15</v>
      </c>
      <c r="F31" s="102"/>
      <c r="G31" s="102"/>
      <c r="H31" s="126" t="s">
        <v>30</v>
      </c>
      <c r="I31" s="126"/>
      <c r="J31" s="126"/>
      <c r="K31" s="102" t="s">
        <v>16</v>
      </c>
      <c r="L31" s="102"/>
      <c r="M31" s="102"/>
      <c r="R31" s="116"/>
      <c r="S31" s="116"/>
      <c r="T31" s="116"/>
      <c r="U31" s="116"/>
      <c r="V31" s="116"/>
      <c r="W31" s="116"/>
      <c r="X31" s="116"/>
      <c r="Y31" s="116"/>
      <c r="Z31" s="116"/>
    </row>
    <row r="32" spans="1:26" ht="33" customHeight="1">
      <c r="A32" s="102"/>
      <c r="B32" s="102"/>
      <c r="C32" s="102"/>
      <c r="D32" s="102"/>
      <c r="E32" s="3" t="s">
        <v>17</v>
      </c>
      <c r="F32" s="3" t="s">
        <v>18</v>
      </c>
      <c r="G32" s="3" t="s">
        <v>19</v>
      </c>
      <c r="H32" s="3" t="s">
        <v>17</v>
      </c>
      <c r="I32" s="3" t="s">
        <v>18</v>
      </c>
      <c r="J32" s="3" t="s">
        <v>19</v>
      </c>
      <c r="K32" s="3" t="s">
        <v>17</v>
      </c>
      <c r="L32" s="3" t="s">
        <v>18</v>
      </c>
      <c r="M32" s="3" t="s">
        <v>19</v>
      </c>
      <c r="R32" s="7"/>
      <c r="S32" s="7"/>
      <c r="T32" s="7"/>
      <c r="U32" s="7"/>
      <c r="V32" s="7"/>
      <c r="W32" s="7"/>
      <c r="X32" s="7"/>
      <c r="Y32" s="7"/>
      <c r="Z32" s="7"/>
    </row>
    <row r="33" spans="1:26" ht="15.75">
      <c r="A33" s="3">
        <v>1</v>
      </c>
      <c r="B33" s="102">
        <v>2</v>
      </c>
      <c r="C33" s="102"/>
      <c r="D33" s="102"/>
      <c r="E33" s="3">
        <v>3</v>
      </c>
      <c r="F33" s="3">
        <v>4</v>
      </c>
      <c r="G33" s="3">
        <v>5</v>
      </c>
      <c r="H33" s="3">
        <v>6</v>
      </c>
      <c r="I33" s="3">
        <v>7</v>
      </c>
      <c r="J33" s="3">
        <v>8</v>
      </c>
      <c r="K33" s="3">
        <v>9</v>
      </c>
      <c r="L33" s="3">
        <v>10</v>
      </c>
      <c r="M33" s="3">
        <v>11</v>
      </c>
      <c r="R33" s="7"/>
      <c r="S33" s="7"/>
      <c r="T33" s="7"/>
      <c r="U33" s="7"/>
      <c r="V33" s="7"/>
      <c r="W33" s="7"/>
      <c r="X33" s="7"/>
      <c r="Y33" s="7"/>
      <c r="Z33" s="7"/>
    </row>
    <row r="34" spans="1:26" ht="47.25" customHeight="1">
      <c r="A34" s="3"/>
      <c r="B34" s="117" t="s">
        <v>132</v>
      </c>
      <c r="C34" s="118"/>
      <c r="D34" s="119"/>
      <c r="E34" s="13">
        <v>3513542</v>
      </c>
      <c r="F34" s="13"/>
      <c r="G34" s="13">
        <f>E34+F34</f>
        <v>3513542</v>
      </c>
      <c r="H34" s="13">
        <v>3243423.76</v>
      </c>
      <c r="I34" s="13"/>
      <c r="J34" s="13">
        <f>H34+I34</f>
        <v>3243423.76</v>
      </c>
      <c r="K34" s="13">
        <f>H34-E34</f>
        <v>-270118.2400000002</v>
      </c>
      <c r="L34" s="13">
        <f>F34-I34</f>
        <v>0</v>
      </c>
      <c r="M34" s="13">
        <f>K34</f>
        <v>-270118.2400000002</v>
      </c>
      <c r="R34" s="7"/>
      <c r="S34" s="7"/>
      <c r="T34" s="7"/>
      <c r="U34" s="7"/>
      <c r="V34" s="7"/>
      <c r="W34" s="7"/>
      <c r="X34" s="7"/>
      <c r="Y34" s="7"/>
      <c r="Z34" s="7"/>
    </row>
    <row r="35" spans="1:26" ht="15.75">
      <c r="A35" s="3"/>
      <c r="B35" s="117" t="s">
        <v>174</v>
      </c>
      <c r="C35" s="118"/>
      <c r="D35" s="119"/>
      <c r="E35" s="13">
        <f aca="true" t="shared" si="0" ref="E35:J35">E34</f>
        <v>3513542</v>
      </c>
      <c r="F35" s="13">
        <f t="shared" si="0"/>
        <v>0</v>
      </c>
      <c r="G35" s="13">
        <f t="shared" si="0"/>
        <v>3513542</v>
      </c>
      <c r="H35" s="13">
        <f>H34</f>
        <v>3243423.76</v>
      </c>
      <c r="I35" s="13">
        <f t="shared" si="0"/>
        <v>0</v>
      </c>
      <c r="J35" s="13">
        <f t="shared" si="0"/>
        <v>3243423.76</v>
      </c>
      <c r="K35" s="13">
        <f>K34</f>
        <v>-270118.2400000002</v>
      </c>
      <c r="L35" s="13">
        <f>F35-I35</f>
        <v>0</v>
      </c>
      <c r="M35" s="13">
        <f>M34</f>
        <v>-270118.2400000002</v>
      </c>
      <c r="R35" s="7"/>
      <c r="S35" s="7"/>
      <c r="T35" s="7"/>
      <c r="U35" s="7"/>
      <c r="V35" s="7"/>
      <c r="W35" s="7"/>
      <c r="X35" s="7"/>
      <c r="Y35" s="7"/>
      <c r="Z35" s="7"/>
    </row>
    <row r="36" spans="1:26" ht="15.75">
      <c r="A36" s="3"/>
      <c r="B36" s="102"/>
      <c r="C36" s="102"/>
      <c r="D36" s="102"/>
      <c r="E36" s="13"/>
      <c r="F36" s="13"/>
      <c r="G36" s="13"/>
      <c r="H36" s="13"/>
      <c r="I36" s="13"/>
      <c r="J36" s="13"/>
      <c r="K36" s="13"/>
      <c r="L36" s="13"/>
      <c r="M36" s="13"/>
      <c r="R36" s="7"/>
      <c r="S36" s="7"/>
      <c r="T36" s="7"/>
      <c r="U36" s="7"/>
      <c r="V36" s="7"/>
      <c r="W36" s="7"/>
      <c r="X36" s="7"/>
      <c r="Y36" s="7"/>
      <c r="Z36" s="7"/>
    </row>
    <row r="37" spans="1:26" ht="15.75">
      <c r="A37" s="7"/>
      <c r="B37" s="7"/>
      <c r="C37" s="7"/>
      <c r="D37" s="7"/>
      <c r="E37" s="75"/>
      <c r="F37" s="75"/>
      <c r="G37" s="75"/>
      <c r="H37" s="75"/>
      <c r="I37" s="75"/>
      <c r="J37" s="75"/>
      <c r="K37" s="75"/>
      <c r="L37" s="75"/>
      <c r="M37" s="75"/>
      <c r="R37" s="7"/>
      <c r="S37" s="7"/>
      <c r="T37" s="7"/>
      <c r="U37" s="7"/>
      <c r="V37" s="7"/>
      <c r="W37" s="7"/>
      <c r="X37" s="7"/>
      <c r="Y37" s="7"/>
      <c r="Z37" s="7"/>
    </row>
    <row r="38" spans="1:13" ht="32.25" customHeight="1">
      <c r="A38" s="136" t="s">
        <v>234</v>
      </c>
      <c r="B38" s="136"/>
      <c r="C38" s="136"/>
      <c r="D38" s="136"/>
      <c r="E38" s="136"/>
      <c r="F38" s="136"/>
      <c r="G38" s="136"/>
      <c r="H38" s="136"/>
      <c r="I38" s="136"/>
      <c r="J38" s="136"/>
      <c r="K38" s="136"/>
      <c r="L38" s="136"/>
      <c r="M38" s="136"/>
    </row>
    <row r="39" spans="1:13" ht="32.25" customHeight="1">
      <c r="A39" s="3" t="s">
        <v>21</v>
      </c>
      <c r="B39" s="142" t="s">
        <v>213</v>
      </c>
      <c r="C39" s="142"/>
      <c r="D39" s="142"/>
      <c r="E39" s="142"/>
      <c r="F39" s="142"/>
      <c r="G39" s="142"/>
      <c r="H39" s="142"/>
      <c r="I39" s="142"/>
      <c r="J39" s="142"/>
      <c r="K39" s="142"/>
      <c r="L39" s="142"/>
      <c r="M39" s="142"/>
    </row>
    <row r="40" spans="1:13" ht="17.25" customHeight="1">
      <c r="A40" s="79">
        <v>1</v>
      </c>
      <c r="B40" s="139">
        <v>2</v>
      </c>
      <c r="C40" s="140"/>
      <c r="D40" s="140"/>
      <c r="E40" s="140"/>
      <c r="F40" s="140"/>
      <c r="G40" s="140"/>
      <c r="H40" s="140"/>
      <c r="I40" s="140"/>
      <c r="J40" s="140"/>
      <c r="K40" s="140"/>
      <c r="L40" s="140"/>
      <c r="M40" s="141"/>
    </row>
    <row r="41" spans="1:13" ht="100.5" customHeight="1">
      <c r="A41" s="26"/>
      <c r="B41" s="126" t="s">
        <v>291</v>
      </c>
      <c r="C41" s="126"/>
      <c r="D41" s="126"/>
      <c r="E41" s="126"/>
      <c r="F41" s="126"/>
      <c r="G41" s="126"/>
      <c r="H41" s="126"/>
      <c r="I41" s="126"/>
      <c r="J41" s="126"/>
      <c r="K41" s="126"/>
      <c r="L41" s="126"/>
      <c r="M41" s="126"/>
    </row>
    <row r="42" ht="15.75">
      <c r="A42" s="1"/>
    </row>
    <row r="43" spans="1:13" ht="33" customHeight="1">
      <c r="A43" s="106" t="s">
        <v>31</v>
      </c>
      <c r="B43" s="106"/>
      <c r="C43" s="106"/>
      <c r="D43" s="106"/>
      <c r="E43" s="106"/>
      <c r="F43" s="106"/>
      <c r="G43" s="106"/>
      <c r="H43" s="106"/>
      <c r="I43" s="106"/>
      <c r="J43" s="106"/>
      <c r="K43" s="106"/>
      <c r="L43" s="106"/>
      <c r="M43" s="106"/>
    </row>
    <row r="44" spans="1:13" ht="15.75">
      <c r="A44" s="1"/>
      <c r="M44" s="39" t="s">
        <v>23</v>
      </c>
    </row>
    <row r="45" spans="1:13" ht="31.5" customHeight="1">
      <c r="A45" s="102" t="s">
        <v>3</v>
      </c>
      <c r="B45" s="102" t="s">
        <v>32</v>
      </c>
      <c r="C45" s="102"/>
      <c r="D45" s="102"/>
      <c r="E45" s="102" t="s">
        <v>15</v>
      </c>
      <c r="F45" s="102"/>
      <c r="G45" s="102"/>
      <c r="H45" s="102" t="s">
        <v>30</v>
      </c>
      <c r="I45" s="102"/>
      <c r="J45" s="102"/>
      <c r="K45" s="102" t="s">
        <v>16</v>
      </c>
      <c r="L45" s="102"/>
      <c r="M45" s="102"/>
    </row>
    <row r="46" spans="1:13" ht="33.75" customHeight="1">
      <c r="A46" s="102"/>
      <c r="B46" s="102"/>
      <c r="C46" s="102"/>
      <c r="D46" s="102"/>
      <c r="E46" s="3" t="s">
        <v>17</v>
      </c>
      <c r="F46" s="3" t="s">
        <v>18</v>
      </c>
      <c r="G46" s="3" t="s">
        <v>19</v>
      </c>
      <c r="H46" s="3" t="s">
        <v>17</v>
      </c>
      <c r="I46" s="3" t="s">
        <v>18</v>
      </c>
      <c r="J46" s="3" t="s">
        <v>19</v>
      </c>
      <c r="K46" s="3" t="s">
        <v>17</v>
      </c>
      <c r="L46" s="3" t="s">
        <v>18</v>
      </c>
      <c r="M46" s="3" t="s">
        <v>19</v>
      </c>
    </row>
    <row r="47" spans="1:13" ht="15.75">
      <c r="A47" s="3">
        <v>1</v>
      </c>
      <c r="B47" s="102">
        <v>2</v>
      </c>
      <c r="C47" s="102"/>
      <c r="D47" s="102"/>
      <c r="E47" s="3">
        <v>3</v>
      </c>
      <c r="F47" s="3">
        <v>4</v>
      </c>
      <c r="G47" s="3">
        <v>5</v>
      </c>
      <c r="H47" s="3">
        <v>6</v>
      </c>
      <c r="I47" s="3">
        <v>7</v>
      </c>
      <c r="J47" s="3">
        <v>8</v>
      </c>
      <c r="K47" s="3">
        <v>9</v>
      </c>
      <c r="L47" s="3">
        <v>10</v>
      </c>
      <c r="M47" s="3">
        <v>11</v>
      </c>
    </row>
    <row r="48" spans="1:13" ht="21" customHeight="1">
      <c r="A48" s="3"/>
      <c r="B48" s="102"/>
      <c r="C48" s="102"/>
      <c r="D48" s="102"/>
      <c r="E48" s="13"/>
      <c r="F48" s="13"/>
      <c r="G48" s="13"/>
      <c r="H48" s="3"/>
      <c r="I48" s="3"/>
      <c r="J48" s="3"/>
      <c r="K48" s="3"/>
      <c r="L48" s="3"/>
      <c r="M48" s="3"/>
    </row>
    <row r="49" ht="15.75">
      <c r="A49" s="1"/>
    </row>
    <row r="50" ht="15.75">
      <c r="A50" s="6" t="s">
        <v>33</v>
      </c>
    </row>
    <row r="51" ht="15.75">
      <c r="A51" s="6" t="s">
        <v>214</v>
      </c>
    </row>
    <row r="52" spans="1:13" ht="29.25" customHeight="1">
      <c r="A52" s="102" t="s">
        <v>3</v>
      </c>
      <c r="B52" s="102" t="s">
        <v>20</v>
      </c>
      <c r="C52" s="102" t="s">
        <v>5</v>
      </c>
      <c r="D52" s="102" t="s">
        <v>6</v>
      </c>
      <c r="E52" s="102" t="s">
        <v>15</v>
      </c>
      <c r="F52" s="102"/>
      <c r="G52" s="102"/>
      <c r="H52" s="102" t="s">
        <v>34</v>
      </c>
      <c r="I52" s="102"/>
      <c r="J52" s="102"/>
      <c r="K52" s="102" t="s">
        <v>16</v>
      </c>
      <c r="L52" s="102"/>
      <c r="M52" s="102"/>
    </row>
    <row r="53" spans="1:13" ht="30.75" customHeight="1">
      <c r="A53" s="102"/>
      <c r="B53" s="102"/>
      <c r="C53" s="102"/>
      <c r="D53" s="102"/>
      <c r="E53" s="3" t="s">
        <v>17</v>
      </c>
      <c r="F53" s="3" t="s">
        <v>18</v>
      </c>
      <c r="G53" s="3" t="s">
        <v>19</v>
      </c>
      <c r="H53" s="3" t="s">
        <v>17</v>
      </c>
      <c r="I53" s="3" t="s">
        <v>18</v>
      </c>
      <c r="J53" s="3" t="s">
        <v>19</v>
      </c>
      <c r="K53" s="3" t="s">
        <v>17</v>
      </c>
      <c r="L53" s="3" t="s">
        <v>18</v>
      </c>
      <c r="M53" s="3" t="s">
        <v>19</v>
      </c>
    </row>
    <row r="54" spans="1:13" ht="15.75">
      <c r="A54" s="3">
        <v>1</v>
      </c>
      <c r="B54" s="3">
        <v>2</v>
      </c>
      <c r="C54" s="3">
        <v>3</v>
      </c>
      <c r="D54" s="3">
        <v>4</v>
      </c>
      <c r="E54" s="3">
        <v>5</v>
      </c>
      <c r="F54" s="3">
        <v>6</v>
      </c>
      <c r="G54" s="3">
        <v>7</v>
      </c>
      <c r="H54" s="3">
        <v>8</v>
      </c>
      <c r="I54" s="3">
        <v>9</v>
      </c>
      <c r="J54" s="3">
        <v>10</v>
      </c>
      <c r="K54" s="3">
        <v>11</v>
      </c>
      <c r="L54" s="3">
        <v>12</v>
      </c>
      <c r="M54" s="3">
        <v>13</v>
      </c>
    </row>
    <row r="55" spans="1:13" ht="15.75">
      <c r="A55" s="3">
        <v>1</v>
      </c>
      <c r="B55" s="20" t="s">
        <v>7</v>
      </c>
      <c r="C55" s="3"/>
      <c r="D55" s="3"/>
      <c r="E55" s="3"/>
      <c r="F55" s="3"/>
      <c r="G55" s="3"/>
      <c r="H55" s="3"/>
      <c r="I55" s="3"/>
      <c r="J55" s="3"/>
      <c r="K55" s="3"/>
      <c r="L55" s="3"/>
      <c r="M55" s="3"/>
    </row>
    <row r="56" spans="1:13" ht="49.5" customHeight="1">
      <c r="A56" s="3"/>
      <c r="B56" s="3" t="s">
        <v>99</v>
      </c>
      <c r="C56" s="3" t="s">
        <v>53</v>
      </c>
      <c r="D56" s="21" t="s">
        <v>82</v>
      </c>
      <c r="E56" s="3">
        <v>2</v>
      </c>
      <c r="F56" s="3"/>
      <c r="G56" s="3">
        <f>E56</f>
        <v>2</v>
      </c>
      <c r="H56" s="3">
        <v>2</v>
      </c>
      <c r="I56" s="3"/>
      <c r="J56" s="3">
        <f>H56</f>
        <v>2</v>
      </c>
      <c r="K56" s="3">
        <f>H56-E56</f>
        <v>0</v>
      </c>
      <c r="L56" s="3"/>
      <c r="M56" s="3">
        <f>K56</f>
        <v>0</v>
      </c>
    </row>
    <row r="57" spans="1:13" ht="51" customHeight="1">
      <c r="A57" s="3"/>
      <c r="B57" s="3" t="s">
        <v>48</v>
      </c>
      <c r="C57" s="3" t="s">
        <v>53</v>
      </c>
      <c r="D57" s="21" t="s">
        <v>82</v>
      </c>
      <c r="E57" s="3">
        <f>E58+E59</f>
        <v>24</v>
      </c>
      <c r="F57" s="3"/>
      <c r="G57" s="3">
        <f>G58+G59</f>
        <v>24</v>
      </c>
      <c r="H57" s="25">
        <f>H58+H59</f>
        <v>12</v>
      </c>
      <c r="I57" s="3"/>
      <c r="J57" s="3">
        <f>J58+J59</f>
        <v>18</v>
      </c>
      <c r="K57" s="3">
        <f>H57-E57</f>
        <v>-12</v>
      </c>
      <c r="L57" s="3"/>
      <c r="M57" s="3">
        <f>K57</f>
        <v>-12</v>
      </c>
    </row>
    <row r="58" spans="1:13" ht="45.75" customHeight="1">
      <c r="A58" s="3"/>
      <c r="B58" s="3" t="s">
        <v>49</v>
      </c>
      <c r="C58" s="3" t="s">
        <v>53</v>
      </c>
      <c r="D58" s="21" t="s">
        <v>82</v>
      </c>
      <c r="E58" s="3">
        <v>22</v>
      </c>
      <c r="F58" s="3"/>
      <c r="G58" s="3">
        <f>E58</f>
        <v>22</v>
      </c>
      <c r="H58" s="3">
        <v>10</v>
      </c>
      <c r="I58" s="3"/>
      <c r="J58" s="3">
        <f>H58</f>
        <v>10</v>
      </c>
      <c r="K58" s="3">
        <f>H58-E58</f>
        <v>-12</v>
      </c>
      <c r="L58" s="3"/>
      <c r="M58" s="3">
        <f>K58</f>
        <v>-12</v>
      </c>
    </row>
    <row r="59" spans="1:13" ht="45.75" customHeight="1">
      <c r="A59" s="3"/>
      <c r="B59" s="3" t="s">
        <v>50</v>
      </c>
      <c r="C59" s="3" t="s">
        <v>53</v>
      </c>
      <c r="D59" s="21" t="s">
        <v>82</v>
      </c>
      <c r="E59" s="3">
        <v>2</v>
      </c>
      <c r="F59" s="3"/>
      <c r="G59" s="3">
        <f>E59</f>
        <v>2</v>
      </c>
      <c r="H59" s="3">
        <v>2</v>
      </c>
      <c r="I59" s="3"/>
      <c r="J59" s="3">
        <v>8</v>
      </c>
      <c r="K59" s="3">
        <f>H59-E59</f>
        <v>0</v>
      </c>
      <c r="L59" s="3"/>
      <c r="M59" s="3">
        <f>K59</f>
        <v>0</v>
      </c>
    </row>
    <row r="60" spans="1:13" ht="15.75">
      <c r="A60" s="3">
        <v>2</v>
      </c>
      <c r="B60" s="20" t="s">
        <v>10</v>
      </c>
      <c r="C60" s="3"/>
      <c r="D60" s="3"/>
      <c r="E60" s="3"/>
      <c r="F60" s="3"/>
      <c r="G60" s="3"/>
      <c r="H60" s="3"/>
      <c r="I60" s="3"/>
      <c r="J60" s="3"/>
      <c r="K60" s="3"/>
      <c r="L60" s="3"/>
      <c r="M60" s="3"/>
    </row>
    <row r="61" spans="1:13" ht="15.75">
      <c r="A61" s="3"/>
      <c r="B61" s="3" t="s">
        <v>60</v>
      </c>
      <c r="C61" s="3" t="s">
        <v>69</v>
      </c>
      <c r="D61" s="21" t="s">
        <v>123</v>
      </c>
      <c r="E61" s="25">
        <v>248</v>
      </c>
      <c r="F61" s="3"/>
      <c r="G61" s="3">
        <f>E61</f>
        <v>248</v>
      </c>
      <c r="H61" s="3">
        <v>248</v>
      </c>
      <c r="I61" s="3"/>
      <c r="J61" s="3">
        <f>H61</f>
        <v>248</v>
      </c>
      <c r="K61" s="3">
        <f>H61-E61</f>
        <v>0</v>
      </c>
      <c r="L61" s="3"/>
      <c r="M61" s="3">
        <f>K61</f>
        <v>0</v>
      </c>
    </row>
    <row r="62" spans="1:13" ht="15.75">
      <c r="A62" s="7"/>
      <c r="B62" s="7"/>
      <c r="C62" s="7"/>
      <c r="D62" s="83"/>
      <c r="E62" s="72"/>
      <c r="F62" s="7"/>
      <c r="G62" s="7"/>
      <c r="H62" s="7"/>
      <c r="I62" s="7"/>
      <c r="J62" s="7"/>
      <c r="K62" s="7"/>
      <c r="L62" s="7"/>
      <c r="M62" s="7"/>
    </row>
    <row r="63" spans="1:13" ht="15.75" customHeight="1">
      <c r="A63" s="136" t="s">
        <v>235</v>
      </c>
      <c r="B63" s="136"/>
      <c r="C63" s="136"/>
      <c r="D63" s="136"/>
      <c r="E63" s="136"/>
      <c r="F63" s="136"/>
      <c r="G63" s="136"/>
      <c r="H63" s="136"/>
      <c r="I63" s="136"/>
      <c r="J63" s="136"/>
      <c r="K63" s="136"/>
      <c r="L63" s="136"/>
      <c r="M63" s="136"/>
    </row>
    <row r="64" spans="1:13" ht="15.75">
      <c r="A64" s="80"/>
      <c r="B64" s="81"/>
      <c r="C64" s="81"/>
      <c r="D64" s="81"/>
      <c r="E64" s="81"/>
      <c r="F64" s="81"/>
      <c r="G64" s="81"/>
      <c r="H64" s="81"/>
      <c r="I64" s="81"/>
      <c r="J64" s="81"/>
      <c r="K64" s="81"/>
      <c r="L64" s="81"/>
      <c r="M64" s="82"/>
    </row>
    <row r="65" spans="1:13" ht="15.75">
      <c r="A65" s="65" t="s">
        <v>3</v>
      </c>
      <c r="B65" s="25" t="s">
        <v>20</v>
      </c>
      <c r="C65" s="25" t="s">
        <v>5</v>
      </c>
      <c r="D65" s="113" t="s">
        <v>35</v>
      </c>
      <c r="E65" s="114"/>
      <c r="F65" s="114"/>
      <c r="G65" s="114"/>
      <c r="H65" s="114"/>
      <c r="I65" s="114"/>
      <c r="J65" s="114"/>
      <c r="K65" s="114"/>
      <c r="L65" s="114"/>
      <c r="M65" s="115"/>
    </row>
    <row r="66" spans="1:13" ht="15.75">
      <c r="A66" s="3">
        <v>1</v>
      </c>
      <c r="B66" s="25">
        <v>2</v>
      </c>
      <c r="C66" s="25">
        <v>3</v>
      </c>
      <c r="D66" s="126">
        <v>4</v>
      </c>
      <c r="E66" s="126"/>
      <c r="F66" s="126"/>
      <c r="G66" s="126"/>
      <c r="H66" s="126"/>
      <c r="I66" s="126"/>
      <c r="J66" s="126"/>
      <c r="K66" s="126"/>
      <c r="L66" s="126"/>
      <c r="M66" s="126"/>
    </row>
    <row r="67" spans="1:13" ht="15.75" customHeight="1">
      <c r="A67" s="25">
        <v>1</v>
      </c>
      <c r="B67" s="25" t="s">
        <v>7</v>
      </c>
      <c r="C67" s="3" t="s">
        <v>238</v>
      </c>
      <c r="D67" s="135" t="s">
        <v>274</v>
      </c>
      <c r="E67" s="135"/>
      <c r="F67" s="135"/>
      <c r="G67" s="135"/>
      <c r="H67" s="135"/>
      <c r="I67" s="135"/>
      <c r="J67" s="135"/>
      <c r="K67" s="135"/>
      <c r="L67" s="135"/>
      <c r="M67" s="135"/>
    </row>
    <row r="68" spans="1:13" ht="15.75" customHeight="1">
      <c r="A68" s="3">
        <v>2</v>
      </c>
      <c r="B68" s="3" t="s">
        <v>10</v>
      </c>
      <c r="C68" s="3" t="s">
        <v>69</v>
      </c>
      <c r="D68" s="135" t="s">
        <v>224</v>
      </c>
      <c r="E68" s="135"/>
      <c r="F68" s="135"/>
      <c r="G68" s="135"/>
      <c r="H68" s="135"/>
      <c r="I68" s="135"/>
      <c r="J68" s="135"/>
      <c r="K68" s="135"/>
      <c r="L68" s="135"/>
      <c r="M68" s="135"/>
    </row>
    <row r="69" spans="1:13" ht="15.75" customHeight="1">
      <c r="A69" s="7"/>
      <c r="B69" s="7"/>
      <c r="C69" s="7"/>
      <c r="D69" s="50"/>
      <c r="E69" s="50"/>
      <c r="F69" s="50"/>
      <c r="G69" s="50"/>
      <c r="H69" s="50"/>
      <c r="I69" s="50"/>
      <c r="J69" s="50"/>
      <c r="K69" s="50"/>
      <c r="L69" s="50"/>
      <c r="M69" s="50"/>
    </row>
    <row r="70" spans="1:13" ht="15.75" customHeight="1">
      <c r="A70" s="136" t="s">
        <v>215</v>
      </c>
      <c r="B70" s="136"/>
      <c r="C70" s="136"/>
      <c r="D70" s="136"/>
      <c r="E70" s="136"/>
      <c r="F70" s="136"/>
      <c r="G70" s="136"/>
      <c r="H70" s="136"/>
      <c r="I70" s="136"/>
      <c r="J70" s="136"/>
      <c r="K70" s="136"/>
      <c r="L70" s="136"/>
      <c r="M70" s="136"/>
    </row>
    <row r="71" ht="15.75">
      <c r="A71" s="6" t="s">
        <v>236</v>
      </c>
    </row>
    <row r="72" spans="1:4" ht="19.5" customHeight="1">
      <c r="A72" s="44" t="s">
        <v>36</v>
      </c>
      <c r="B72" s="6"/>
      <c r="C72" s="6"/>
      <c r="D72" s="6"/>
    </row>
    <row r="73" spans="1:13" ht="39.75" customHeight="1">
      <c r="A73" s="136" t="s">
        <v>278</v>
      </c>
      <c r="B73" s="136"/>
      <c r="C73" s="136"/>
      <c r="D73" s="136"/>
      <c r="E73" s="136"/>
      <c r="F73" s="136"/>
      <c r="G73" s="136"/>
      <c r="H73" s="136"/>
      <c r="I73" s="136"/>
      <c r="J73" s="136"/>
      <c r="K73" s="136"/>
      <c r="L73" s="136"/>
      <c r="M73" s="136"/>
    </row>
    <row r="74" spans="1:4" ht="13.5" customHeight="1">
      <c r="A74" s="8" t="s">
        <v>38</v>
      </c>
      <c r="B74" s="8"/>
      <c r="C74" s="8"/>
      <c r="D74" s="8"/>
    </row>
    <row r="75" spans="1:13" ht="13.5" customHeight="1">
      <c r="A75" s="109" t="s">
        <v>217</v>
      </c>
      <c r="B75" s="109"/>
      <c r="C75" s="109"/>
      <c r="D75" s="109"/>
      <c r="E75" s="109"/>
      <c r="F75" s="109"/>
      <c r="G75" s="109"/>
      <c r="H75" s="109"/>
      <c r="I75" s="109"/>
      <c r="J75" s="109"/>
      <c r="K75" s="109"/>
      <c r="L75" s="109"/>
      <c r="M75" s="109"/>
    </row>
    <row r="76" spans="1:13" ht="13.5" customHeight="1">
      <c r="A76" s="73" t="s">
        <v>218</v>
      </c>
      <c r="B76" s="73"/>
      <c r="C76" s="73"/>
      <c r="D76" s="73"/>
      <c r="E76" s="73"/>
      <c r="F76" s="73"/>
      <c r="G76" s="73"/>
      <c r="H76" s="73"/>
      <c r="I76" s="73"/>
      <c r="J76" s="73"/>
      <c r="K76" s="73"/>
      <c r="L76" s="73"/>
      <c r="M76" s="73"/>
    </row>
    <row r="77" spans="1:5" ht="15.75" customHeight="1">
      <c r="A77" s="103" t="s">
        <v>228</v>
      </c>
      <c r="B77" s="103"/>
      <c r="C77" s="103"/>
      <c r="D77" s="103"/>
      <c r="E77" s="103"/>
    </row>
    <row r="78" spans="1:13" ht="15.75">
      <c r="A78" s="103"/>
      <c r="B78" s="103"/>
      <c r="C78" s="103"/>
      <c r="D78" s="103"/>
      <c r="E78" s="103"/>
      <c r="G78" s="105"/>
      <c r="H78" s="105"/>
      <c r="J78" s="105" t="s">
        <v>62</v>
      </c>
      <c r="K78" s="105"/>
      <c r="L78" s="105"/>
      <c r="M78" s="105"/>
    </row>
    <row r="79" spans="1:13" ht="15.75" customHeight="1">
      <c r="A79" s="9"/>
      <c r="B79" s="9"/>
      <c r="C79" s="9"/>
      <c r="D79" s="9"/>
      <c r="E79" s="9"/>
      <c r="J79" s="101" t="s">
        <v>24</v>
      </c>
      <c r="K79" s="101"/>
      <c r="L79" s="101"/>
      <c r="M79" s="101"/>
    </row>
    <row r="80" spans="1:13" ht="43.5" customHeight="1">
      <c r="A80" s="104" t="s">
        <v>251</v>
      </c>
      <c r="B80" s="104"/>
      <c r="C80" s="104"/>
      <c r="D80" s="104"/>
      <c r="E80" s="104"/>
      <c r="F80" s="36"/>
      <c r="G80" s="105"/>
      <c r="H80" s="105"/>
      <c r="I80" s="36"/>
      <c r="J80" s="105" t="s">
        <v>252</v>
      </c>
      <c r="K80" s="105"/>
      <c r="L80" s="105"/>
      <c r="M80" s="105"/>
    </row>
    <row r="81" spans="1:13" ht="15.75" customHeight="1">
      <c r="A81" s="104"/>
      <c r="B81" s="104"/>
      <c r="C81" s="104"/>
      <c r="D81" s="104"/>
      <c r="E81" s="104"/>
      <c r="F81" s="36"/>
      <c r="G81" s="36"/>
      <c r="H81" s="36"/>
      <c r="I81" s="36"/>
      <c r="J81" s="101" t="s">
        <v>24</v>
      </c>
      <c r="K81" s="101"/>
      <c r="L81" s="101"/>
      <c r="M81" s="101"/>
    </row>
    <row r="82" spans="1:13" ht="15.75">
      <c r="A82" s="36"/>
      <c r="B82" s="36"/>
      <c r="C82" s="36"/>
      <c r="D82" s="36"/>
      <c r="E82" s="36"/>
      <c r="F82" s="36"/>
      <c r="G82" s="36"/>
      <c r="H82" s="36"/>
      <c r="I82" s="36"/>
      <c r="J82" s="36"/>
      <c r="K82" s="36"/>
      <c r="L82" s="36"/>
      <c r="M82" s="36"/>
    </row>
    <row r="83" spans="1:13" ht="15.75">
      <c r="A83" s="36"/>
      <c r="B83" s="36"/>
      <c r="C83" s="36"/>
      <c r="D83" s="36"/>
      <c r="E83" s="36"/>
      <c r="F83" s="36"/>
      <c r="G83" s="36"/>
      <c r="H83" s="36"/>
      <c r="I83" s="36"/>
      <c r="J83" s="36"/>
      <c r="K83" s="36"/>
      <c r="L83" s="36"/>
      <c r="M83" s="36"/>
    </row>
  </sheetData>
  <sheetProtection/>
  <mergeCells count="73">
    <mergeCell ref="A73:M73"/>
    <mergeCell ref="D67:M67"/>
    <mergeCell ref="D68:M68"/>
    <mergeCell ref="B47:D47"/>
    <mergeCell ref="B48:D48"/>
    <mergeCell ref="L10:M10"/>
    <mergeCell ref="L11:M11"/>
    <mergeCell ref="L12:M12"/>
    <mergeCell ref="L13:M13"/>
    <mergeCell ref="B41:M41"/>
    <mergeCell ref="J1:M4"/>
    <mergeCell ref="A5:M5"/>
    <mergeCell ref="A6:M6"/>
    <mergeCell ref="A8:A9"/>
    <mergeCell ref="D8:J8"/>
    <mergeCell ref="D9:J9"/>
    <mergeCell ref="L8:M8"/>
    <mergeCell ref="L9:M9"/>
    <mergeCell ref="A12:A13"/>
    <mergeCell ref="A14:M14"/>
    <mergeCell ref="B16:M16"/>
    <mergeCell ref="B17:M17"/>
    <mergeCell ref="B18:M18"/>
    <mergeCell ref="D10:J10"/>
    <mergeCell ref="D11:J11"/>
    <mergeCell ref="E12:J12"/>
    <mergeCell ref="E13:J13"/>
    <mergeCell ref="A10:A11"/>
    <mergeCell ref="A21:M21"/>
    <mergeCell ref="B24:M24"/>
    <mergeCell ref="B25:M25"/>
    <mergeCell ref="B26:M26"/>
    <mergeCell ref="A31:A32"/>
    <mergeCell ref="B31:D32"/>
    <mergeCell ref="E31:G31"/>
    <mergeCell ref="H31:J31"/>
    <mergeCell ref="K31:M31"/>
    <mergeCell ref="R31:T31"/>
    <mergeCell ref="U31:W31"/>
    <mergeCell ref="X31:Z31"/>
    <mergeCell ref="B33:D33"/>
    <mergeCell ref="B34:D34"/>
    <mergeCell ref="B35:D35"/>
    <mergeCell ref="B36:D36"/>
    <mergeCell ref="A38:M38"/>
    <mergeCell ref="A43:M43"/>
    <mergeCell ref="A45:A46"/>
    <mergeCell ref="B45:D46"/>
    <mergeCell ref="E45:G45"/>
    <mergeCell ref="H45:J45"/>
    <mergeCell ref="K45:M45"/>
    <mergeCell ref="B39:M39"/>
    <mergeCell ref="B40:M40"/>
    <mergeCell ref="A52:A53"/>
    <mergeCell ref="B52:B53"/>
    <mergeCell ref="C52:C53"/>
    <mergeCell ref="D52:D53"/>
    <mergeCell ref="J78:M78"/>
    <mergeCell ref="E52:G52"/>
    <mergeCell ref="H52:J52"/>
    <mergeCell ref="K52:M52"/>
    <mergeCell ref="A75:M75"/>
    <mergeCell ref="D66:M66"/>
    <mergeCell ref="J79:M79"/>
    <mergeCell ref="A80:E81"/>
    <mergeCell ref="G80:H80"/>
    <mergeCell ref="J80:M80"/>
    <mergeCell ref="J81:M81"/>
    <mergeCell ref="A63:M63"/>
    <mergeCell ref="A70:M70"/>
    <mergeCell ref="A77:E78"/>
    <mergeCell ref="G78:H78"/>
    <mergeCell ref="D65:M65"/>
  </mergeCells>
  <printOptions/>
  <pageMargins left="0.16" right="0.16" top="0.35" bottom="0.3" header="0.31496062992125984" footer="0.31496062992125984"/>
  <pageSetup fitToHeight="0" fitToWidth="1" horizontalDpi="600" verticalDpi="600" orientation="landscape" paperSize="9" scale="67" r:id="rId1"/>
</worksheet>
</file>

<file path=xl/worksheets/sheet13.xml><?xml version="1.0" encoding="utf-8"?>
<worksheet xmlns="http://schemas.openxmlformats.org/spreadsheetml/2006/main" xmlns:r="http://schemas.openxmlformats.org/officeDocument/2006/relationships">
  <sheetPr>
    <tabColor theme="5" tint="0.39998000860214233"/>
    <pageSetUpPr fitToPage="1"/>
  </sheetPr>
  <dimension ref="A1:Z89"/>
  <sheetViews>
    <sheetView zoomScalePageLayoutView="0" workbookViewId="0" topLeftCell="A76">
      <selection activeCell="D73" sqref="D73:M73"/>
    </sheetView>
  </sheetViews>
  <sheetFormatPr defaultColWidth="9.140625" defaultRowHeight="15"/>
  <cols>
    <col min="1" max="1" width="7.00390625" style="5" customWidth="1"/>
    <col min="2" max="2" width="30.140625" style="5" customWidth="1"/>
    <col min="3" max="3" width="21.00390625" style="5" customWidth="1"/>
    <col min="4" max="4" width="30.140625" style="5" customWidth="1"/>
    <col min="5" max="5" width="15.140625" style="5" customWidth="1"/>
    <col min="6" max="13" width="13.00390625" style="5" customWidth="1"/>
    <col min="14" max="16384" width="9.140625" style="5" customWidth="1"/>
  </cols>
  <sheetData>
    <row r="1" spans="10:13" ht="15.75" customHeight="1">
      <c r="J1" s="123" t="s">
        <v>198</v>
      </c>
      <c r="K1" s="123"/>
      <c r="L1" s="123"/>
      <c r="M1" s="123"/>
    </row>
    <row r="2" spans="10:13" ht="15.75">
      <c r="J2" s="123"/>
      <c r="K2" s="123"/>
      <c r="L2" s="123"/>
      <c r="M2" s="123"/>
    </row>
    <row r="3" spans="10:13" ht="15.7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125" t="s">
        <v>183</v>
      </c>
      <c r="B6" s="125"/>
      <c r="C6" s="125"/>
      <c r="D6" s="125"/>
      <c r="E6" s="125"/>
      <c r="F6" s="125"/>
      <c r="G6" s="125"/>
      <c r="H6" s="125"/>
      <c r="I6" s="125"/>
      <c r="J6" s="125"/>
      <c r="K6" s="125"/>
      <c r="L6" s="125"/>
      <c r="M6" s="125"/>
    </row>
    <row r="7" spans="1:13" ht="15.75">
      <c r="A7" s="46"/>
      <c r="B7" s="46"/>
      <c r="C7" s="46"/>
      <c r="D7" s="46"/>
      <c r="E7" s="46"/>
      <c r="F7" s="46"/>
      <c r="G7" s="46"/>
      <c r="H7" s="46"/>
      <c r="I7" s="46"/>
      <c r="J7" s="46"/>
      <c r="K7" s="46"/>
      <c r="L7" s="46"/>
      <c r="M7" s="46"/>
    </row>
    <row r="8" spans="1:13" ht="15.75">
      <c r="A8" s="124" t="s">
        <v>0</v>
      </c>
      <c r="B8" s="10" t="s">
        <v>39</v>
      </c>
      <c r="C8" s="11"/>
      <c r="D8" s="129" t="s">
        <v>43</v>
      </c>
      <c r="E8" s="129"/>
      <c r="F8" s="129"/>
      <c r="G8" s="129"/>
      <c r="H8" s="129"/>
      <c r="I8" s="129"/>
      <c r="J8" s="129"/>
      <c r="K8" s="58"/>
      <c r="L8" s="127" t="s">
        <v>210</v>
      </c>
      <c r="M8" s="127"/>
    </row>
    <row r="9" spans="1:13" ht="48.75" customHeight="1">
      <c r="A9" s="124"/>
      <c r="B9" s="89" t="s">
        <v>202</v>
      </c>
      <c r="C9" s="11"/>
      <c r="D9" s="128" t="s">
        <v>12</v>
      </c>
      <c r="E9" s="128"/>
      <c r="F9" s="128"/>
      <c r="G9" s="128"/>
      <c r="H9" s="128"/>
      <c r="I9" s="128"/>
      <c r="J9" s="128"/>
      <c r="K9" s="61"/>
      <c r="L9" s="128" t="s">
        <v>208</v>
      </c>
      <c r="M9" s="128"/>
    </row>
    <row r="10" spans="1:13" ht="15.75">
      <c r="A10" s="124" t="s">
        <v>1</v>
      </c>
      <c r="B10" s="10" t="s">
        <v>40</v>
      </c>
      <c r="C10" s="11"/>
      <c r="D10" s="129" t="s">
        <v>43</v>
      </c>
      <c r="E10" s="129"/>
      <c r="F10" s="129"/>
      <c r="G10" s="129"/>
      <c r="H10" s="129"/>
      <c r="I10" s="129"/>
      <c r="J10" s="129"/>
      <c r="K10" s="58"/>
      <c r="L10" s="127" t="s">
        <v>210</v>
      </c>
      <c r="M10" s="127"/>
    </row>
    <row r="11" spans="1:13" ht="49.5" customHeight="1">
      <c r="A11" s="124"/>
      <c r="B11" s="89" t="s">
        <v>202</v>
      </c>
      <c r="C11" s="11"/>
      <c r="D11" s="128" t="s">
        <v>11</v>
      </c>
      <c r="E11" s="128"/>
      <c r="F11" s="128"/>
      <c r="G11" s="128"/>
      <c r="H11" s="128"/>
      <c r="I11" s="128"/>
      <c r="J11" s="128"/>
      <c r="K11" s="61"/>
      <c r="L11" s="128" t="s">
        <v>208</v>
      </c>
      <c r="M11" s="128"/>
    </row>
    <row r="12" spans="1:13" ht="28.5" customHeight="1">
      <c r="A12" s="124" t="s">
        <v>2</v>
      </c>
      <c r="B12" s="10" t="s">
        <v>109</v>
      </c>
      <c r="C12" s="10" t="s">
        <v>264</v>
      </c>
      <c r="D12" s="10" t="s">
        <v>263</v>
      </c>
      <c r="E12" s="131" t="s">
        <v>110</v>
      </c>
      <c r="F12" s="131"/>
      <c r="G12" s="131"/>
      <c r="H12" s="131"/>
      <c r="I12" s="131"/>
      <c r="J12" s="131"/>
      <c r="K12" s="62"/>
      <c r="L12" s="132">
        <v>1052700000</v>
      </c>
      <c r="M12" s="132"/>
    </row>
    <row r="13" spans="1:13" ht="83.25" customHeight="1">
      <c r="A13" s="124"/>
      <c r="B13" s="89" t="s">
        <v>202</v>
      </c>
      <c r="C13" s="88" t="s">
        <v>203</v>
      </c>
      <c r="D13" s="88" t="s">
        <v>206</v>
      </c>
      <c r="E13" s="128" t="s">
        <v>13</v>
      </c>
      <c r="F13" s="128"/>
      <c r="G13" s="128"/>
      <c r="H13" s="128"/>
      <c r="I13" s="128"/>
      <c r="J13" s="128"/>
      <c r="K13" s="61"/>
      <c r="L13" s="128" t="s">
        <v>209</v>
      </c>
      <c r="M13" s="128"/>
    </row>
    <row r="14" spans="1:13" ht="19.5" customHeight="1">
      <c r="A14" s="133" t="s">
        <v>25</v>
      </c>
      <c r="B14" s="133"/>
      <c r="C14" s="133"/>
      <c r="D14" s="133"/>
      <c r="E14" s="133"/>
      <c r="F14" s="133"/>
      <c r="G14" s="133"/>
      <c r="H14" s="133"/>
      <c r="I14" s="133"/>
      <c r="J14" s="133"/>
      <c r="K14" s="133"/>
      <c r="L14" s="133"/>
      <c r="M14" s="133"/>
    </row>
    <row r="15" ht="15.75">
      <c r="A15" s="1"/>
    </row>
    <row r="16" spans="1:13" ht="31.5">
      <c r="A16" s="3" t="s">
        <v>21</v>
      </c>
      <c r="B16" s="102" t="s">
        <v>22</v>
      </c>
      <c r="C16" s="102"/>
      <c r="D16" s="102"/>
      <c r="E16" s="102"/>
      <c r="F16" s="102"/>
      <c r="G16" s="102"/>
      <c r="H16" s="102"/>
      <c r="I16" s="102"/>
      <c r="J16" s="102"/>
      <c r="K16" s="102"/>
      <c r="L16" s="102"/>
      <c r="M16" s="102"/>
    </row>
    <row r="17" spans="1:13" ht="33" customHeight="1">
      <c r="A17" s="3"/>
      <c r="B17" s="117" t="s">
        <v>189</v>
      </c>
      <c r="C17" s="118"/>
      <c r="D17" s="118"/>
      <c r="E17" s="118"/>
      <c r="F17" s="118"/>
      <c r="G17" s="118"/>
      <c r="H17" s="118"/>
      <c r="I17" s="118"/>
      <c r="J17" s="118"/>
      <c r="K17" s="118"/>
      <c r="L17" s="118"/>
      <c r="M17" s="119"/>
    </row>
    <row r="18" spans="1:13" ht="15.75">
      <c r="A18" s="3"/>
      <c r="B18" s="102"/>
      <c r="C18" s="102"/>
      <c r="D18" s="102"/>
      <c r="E18" s="102"/>
      <c r="F18" s="102"/>
      <c r="G18" s="102"/>
      <c r="H18" s="102"/>
      <c r="I18" s="102"/>
      <c r="J18" s="102"/>
      <c r="K18" s="102"/>
      <c r="L18" s="102"/>
      <c r="M18" s="102"/>
    </row>
    <row r="19" ht="15.75">
      <c r="A19" s="1"/>
    </row>
    <row r="20" ht="15.75">
      <c r="A20" s="6" t="s">
        <v>26</v>
      </c>
    </row>
    <row r="21" spans="1:13" ht="33" customHeight="1">
      <c r="A21" s="124" t="s">
        <v>189</v>
      </c>
      <c r="B21" s="124"/>
      <c r="C21" s="124"/>
      <c r="D21" s="124"/>
      <c r="E21" s="124"/>
      <c r="F21" s="124"/>
      <c r="G21" s="124"/>
      <c r="H21" s="124"/>
      <c r="I21" s="124"/>
      <c r="J21" s="124"/>
      <c r="K21" s="124"/>
      <c r="L21" s="124"/>
      <c r="M21" s="124"/>
    </row>
    <row r="22" ht="15.75">
      <c r="A22" s="6" t="s">
        <v>27</v>
      </c>
    </row>
    <row r="23" ht="15.75">
      <c r="A23" s="1"/>
    </row>
    <row r="24" spans="1:13" ht="32.25" customHeight="1">
      <c r="A24" s="3" t="s">
        <v>21</v>
      </c>
      <c r="B24" s="102" t="s">
        <v>4</v>
      </c>
      <c r="C24" s="102"/>
      <c r="D24" s="102"/>
      <c r="E24" s="102"/>
      <c r="F24" s="102"/>
      <c r="G24" s="102"/>
      <c r="H24" s="102"/>
      <c r="I24" s="102"/>
      <c r="J24" s="102"/>
      <c r="K24" s="102"/>
      <c r="L24" s="102"/>
      <c r="M24" s="102"/>
    </row>
    <row r="25" spans="1:13" ht="30" customHeight="1">
      <c r="A25" s="3"/>
      <c r="B25" s="117" t="s">
        <v>189</v>
      </c>
      <c r="C25" s="118"/>
      <c r="D25" s="118"/>
      <c r="E25" s="118"/>
      <c r="F25" s="118"/>
      <c r="G25" s="118"/>
      <c r="H25" s="118"/>
      <c r="I25" s="118"/>
      <c r="J25" s="118"/>
      <c r="K25" s="118"/>
      <c r="L25" s="118"/>
      <c r="M25" s="119"/>
    </row>
    <row r="26" spans="1:13" ht="15.75">
      <c r="A26" s="3"/>
      <c r="B26" s="102"/>
      <c r="C26" s="102"/>
      <c r="D26" s="102"/>
      <c r="E26" s="102"/>
      <c r="F26" s="102"/>
      <c r="G26" s="102"/>
      <c r="H26" s="102"/>
      <c r="I26" s="102"/>
      <c r="J26" s="102"/>
      <c r="K26" s="102"/>
      <c r="L26" s="102"/>
      <c r="M26" s="102"/>
    </row>
    <row r="27" ht="15.75">
      <c r="A27" s="1"/>
    </row>
    <row r="28" ht="15.75">
      <c r="A28" s="6" t="s">
        <v>28</v>
      </c>
    </row>
    <row r="29" ht="18.75" customHeight="1">
      <c r="A29" s="63" t="s">
        <v>211</v>
      </c>
    </row>
    <row r="30" spans="1:13" ht="15.75">
      <c r="A30" s="1"/>
      <c r="M30" s="27" t="s">
        <v>23</v>
      </c>
    </row>
    <row r="31" spans="1:26" ht="30" customHeight="1">
      <c r="A31" s="102" t="s">
        <v>21</v>
      </c>
      <c r="B31" s="102" t="s">
        <v>29</v>
      </c>
      <c r="C31" s="102"/>
      <c r="D31" s="102"/>
      <c r="E31" s="102" t="s">
        <v>15</v>
      </c>
      <c r="F31" s="102"/>
      <c r="G31" s="102"/>
      <c r="H31" s="126" t="s">
        <v>30</v>
      </c>
      <c r="I31" s="126"/>
      <c r="J31" s="126"/>
      <c r="K31" s="102" t="s">
        <v>16</v>
      </c>
      <c r="L31" s="102"/>
      <c r="M31" s="102"/>
      <c r="R31" s="116"/>
      <c r="S31" s="116"/>
      <c r="T31" s="116"/>
      <c r="U31" s="116"/>
      <c r="V31" s="116"/>
      <c r="W31" s="116"/>
      <c r="X31" s="116"/>
      <c r="Y31" s="116"/>
      <c r="Z31" s="116"/>
    </row>
    <row r="32" spans="1:26" ht="33" customHeight="1">
      <c r="A32" s="102"/>
      <c r="B32" s="102"/>
      <c r="C32" s="102"/>
      <c r="D32" s="102"/>
      <c r="E32" s="3" t="s">
        <v>17</v>
      </c>
      <c r="F32" s="3" t="s">
        <v>18</v>
      </c>
      <c r="G32" s="3" t="s">
        <v>19</v>
      </c>
      <c r="H32" s="3" t="s">
        <v>17</v>
      </c>
      <c r="I32" s="3" t="s">
        <v>18</v>
      </c>
      <c r="J32" s="3" t="s">
        <v>19</v>
      </c>
      <c r="K32" s="3" t="s">
        <v>17</v>
      </c>
      <c r="L32" s="3" t="s">
        <v>18</v>
      </c>
      <c r="M32" s="3" t="s">
        <v>19</v>
      </c>
      <c r="R32" s="7"/>
      <c r="S32" s="7"/>
      <c r="T32" s="7"/>
      <c r="U32" s="7"/>
      <c r="V32" s="7"/>
      <c r="W32" s="7"/>
      <c r="X32" s="7"/>
      <c r="Y32" s="7"/>
      <c r="Z32" s="7"/>
    </row>
    <row r="33" spans="1:26" ht="15.75">
      <c r="A33" s="3">
        <v>1</v>
      </c>
      <c r="B33" s="102">
        <v>2</v>
      </c>
      <c r="C33" s="102"/>
      <c r="D33" s="102"/>
      <c r="E33" s="3">
        <v>3</v>
      </c>
      <c r="F33" s="3">
        <v>4</v>
      </c>
      <c r="G33" s="3">
        <v>5</v>
      </c>
      <c r="H33" s="3">
        <v>6</v>
      </c>
      <c r="I33" s="3">
        <v>7</v>
      </c>
      <c r="J33" s="3">
        <v>8</v>
      </c>
      <c r="K33" s="3">
        <v>9</v>
      </c>
      <c r="L33" s="3">
        <v>10</v>
      </c>
      <c r="M33" s="3">
        <v>11</v>
      </c>
      <c r="R33" s="7"/>
      <c r="S33" s="7"/>
      <c r="T33" s="7"/>
      <c r="U33" s="7"/>
      <c r="V33" s="7"/>
      <c r="W33" s="7"/>
      <c r="X33" s="7"/>
      <c r="Y33" s="7"/>
      <c r="Z33" s="7"/>
    </row>
    <row r="34" spans="1:26" ht="47.25" customHeight="1">
      <c r="A34" s="3"/>
      <c r="B34" s="117" t="s">
        <v>111</v>
      </c>
      <c r="C34" s="118"/>
      <c r="D34" s="119"/>
      <c r="E34" s="13">
        <v>380500</v>
      </c>
      <c r="F34" s="13">
        <v>0</v>
      </c>
      <c r="G34" s="13">
        <f>E34+F34</f>
        <v>380500</v>
      </c>
      <c r="H34" s="13">
        <v>369640</v>
      </c>
      <c r="I34" s="13">
        <v>0</v>
      </c>
      <c r="J34" s="13">
        <f>H34+I34</f>
        <v>369640</v>
      </c>
      <c r="K34" s="13">
        <f>H34-E34</f>
        <v>-10860</v>
      </c>
      <c r="L34" s="13">
        <f>F34-I34</f>
        <v>0</v>
      </c>
      <c r="M34" s="13">
        <f>L34+K34</f>
        <v>-10860</v>
      </c>
      <c r="R34" s="7"/>
      <c r="S34" s="7"/>
      <c r="T34" s="7"/>
      <c r="U34" s="7"/>
      <c r="V34" s="7"/>
      <c r="W34" s="7"/>
      <c r="X34" s="7"/>
      <c r="Y34" s="7"/>
      <c r="Z34" s="7"/>
    </row>
    <row r="35" spans="1:26" ht="15.75">
      <c r="A35" s="3"/>
      <c r="B35" s="102" t="s">
        <v>174</v>
      </c>
      <c r="C35" s="102"/>
      <c r="D35" s="102"/>
      <c r="E35" s="13">
        <f aca="true" t="shared" si="0" ref="E35:J35">E34</f>
        <v>380500</v>
      </c>
      <c r="F35" s="13">
        <f t="shared" si="0"/>
        <v>0</v>
      </c>
      <c r="G35" s="13">
        <f t="shared" si="0"/>
        <v>380500</v>
      </c>
      <c r="H35" s="13">
        <f>H34</f>
        <v>369640</v>
      </c>
      <c r="I35" s="13">
        <f t="shared" si="0"/>
        <v>0</v>
      </c>
      <c r="J35" s="13">
        <f t="shared" si="0"/>
        <v>369640</v>
      </c>
      <c r="K35" s="13">
        <f>K34</f>
        <v>-10860</v>
      </c>
      <c r="L35" s="13">
        <f>F35-I35</f>
        <v>0</v>
      </c>
      <c r="M35" s="13">
        <f>M34</f>
        <v>-10860</v>
      </c>
      <c r="R35" s="7"/>
      <c r="S35" s="7"/>
      <c r="T35" s="7"/>
      <c r="U35" s="7"/>
      <c r="V35" s="7"/>
      <c r="W35" s="7"/>
      <c r="X35" s="7"/>
      <c r="Y35" s="7"/>
      <c r="Z35" s="7"/>
    </row>
    <row r="36" spans="1:26" ht="15.75">
      <c r="A36" s="3"/>
      <c r="B36" s="102"/>
      <c r="C36" s="102"/>
      <c r="D36" s="102"/>
      <c r="E36" s="3"/>
      <c r="F36" s="3"/>
      <c r="G36" s="3"/>
      <c r="H36" s="13"/>
      <c r="I36" s="13"/>
      <c r="J36" s="13"/>
      <c r="K36" s="13"/>
      <c r="L36" s="13"/>
      <c r="M36" s="13"/>
      <c r="R36" s="7"/>
      <c r="S36" s="7"/>
      <c r="T36" s="7"/>
      <c r="U36" s="7"/>
      <c r="V36" s="7"/>
      <c r="W36" s="7"/>
      <c r="X36" s="7"/>
      <c r="Y36" s="7"/>
      <c r="Z36" s="7"/>
    </row>
    <row r="37" spans="1:26" ht="15.75">
      <c r="A37" s="7"/>
      <c r="B37" s="7"/>
      <c r="C37" s="7"/>
      <c r="D37" s="7"/>
      <c r="E37" s="7"/>
      <c r="F37" s="7"/>
      <c r="G37" s="7"/>
      <c r="H37" s="75"/>
      <c r="I37" s="75"/>
      <c r="J37" s="75"/>
      <c r="K37" s="75"/>
      <c r="L37" s="75"/>
      <c r="M37" s="75"/>
      <c r="R37" s="7"/>
      <c r="S37" s="7"/>
      <c r="T37" s="7"/>
      <c r="U37" s="7"/>
      <c r="V37" s="7"/>
      <c r="W37" s="7"/>
      <c r="X37" s="7"/>
      <c r="Y37" s="7"/>
      <c r="Z37" s="7"/>
    </row>
    <row r="38" spans="1:26" ht="15.75">
      <c r="A38" s="136" t="s">
        <v>234</v>
      </c>
      <c r="B38" s="136"/>
      <c r="C38" s="136"/>
      <c r="D38" s="136"/>
      <c r="E38" s="136"/>
      <c r="F38" s="136"/>
      <c r="G38" s="136"/>
      <c r="H38" s="136"/>
      <c r="I38" s="136"/>
      <c r="J38" s="136"/>
      <c r="K38" s="136"/>
      <c r="L38" s="136"/>
      <c r="M38" s="136"/>
      <c r="R38" s="7"/>
      <c r="S38" s="7"/>
      <c r="T38" s="7"/>
      <c r="U38" s="7"/>
      <c r="V38" s="7"/>
      <c r="W38" s="7"/>
      <c r="X38" s="7"/>
      <c r="Y38" s="7"/>
      <c r="Z38" s="7"/>
    </row>
    <row r="39" spans="1:26" ht="31.5">
      <c r="A39" s="3" t="s">
        <v>21</v>
      </c>
      <c r="B39" s="142" t="s">
        <v>213</v>
      </c>
      <c r="C39" s="142"/>
      <c r="D39" s="142"/>
      <c r="E39" s="142"/>
      <c r="F39" s="142"/>
      <c r="G39" s="142"/>
      <c r="H39" s="142"/>
      <c r="I39" s="142"/>
      <c r="J39" s="142"/>
      <c r="K39" s="142"/>
      <c r="L39" s="142"/>
      <c r="M39" s="142"/>
      <c r="R39" s="7"/>
      <c r="S39" s="7"/>
      <c r="T39" s="7"/>
      <c r="U39" s="7"/>
      <c r="V39" s="7"/>
      <c r="W39" s="7"/>
      <c r="X39" s="7"/>
      <c r="Y39" s="7"/>
      <c r="Z39" s="7"/>
    </row>
    <row r="40" spans="1:26" ht="15.75">
      <c r="A40" s="79">
        <v>1</v>
      </c>
      <c r="B40" s="139">
        <v>2</v>
      </c>
      <c r="C40" s="140"/>
      <c r="D40" s="140"/>
      <c r="E40" s="140"/>
      <c r="F40" s="140"/>
      <c r="G40" s="140"/>
      <c r="H40" s="140"/>
      <c r="I40" s="140"/>
      <c r="J40" s="140"/>
      <c r="K40" s="140"/>
      <c r="L40" s="140"/>
      <c r="M40" s="141"/>
      <c r="R40" s="7"/>
      <c r="S40" s="7"/>
      <c r="T40" s="7"/>
      <c r="U40" s="7"/>
      <c r="V40" s="7"/>
      <c r="W40" s="7"/>
      <c r="X40" s="7"/>
      <c r="Y40" s="7"/>
      <c r="Z40" s="7"/>
    </row>
    <row r="41" spans="1:26" ht="43.5" customHeight="1">
      <c r="A41" s="26"/>
      <c r="B41" s="117" t="s">
        <v>266</v>
      </c>
      <c r="C41" s="118"/>
      <c r="D41" s="118"/>
      <c r="E41" s="118"/>
      <c r="F41" s="118"/>
      <c r="G41" s="118"/>
      <c r="H41" s="118"/>
      <c r="I41" s="118"/>
      <c r="J41" s="118"/>
      <c r="K41" s="118"/>
      <c r="L41" s="118"/>
      <c r="M41" s="119"/>
      <c r="R41" s="7"/>
      <c r="S41" s="7"/>
      <c r="T41" s="7"/>
      <c r="U41" s="7"/>
      <c r="V41" s="7"/>
      <c r="W41" s="7"/>
      <c r="X41" s="7"/>
      <c r="Y41" s="7"/>
      <c r="Z41" s="7"/>
    </row>
    <row r="42" ht="15.75">
      <c r="A42" s="1"/>
    </row>
    <row r="43" spans="1:13" ht="33" customHeight="1">
      <c r="A43" s="106" t="s">
        <v>31</v>
      </c>
      <c r="B43" s="106"/>
      <c r="C43" s="106"/>
      <c r="D43" s="106"/>
      <c r="E43" s="106"/>
      <c r="F43" s="106"/>
      <c r="G43" s="106"/>
      <c r="H43" s="106"/>
      <c r="I43" s="106"/>
      <c r="J43" s="106"/>
      <c r="K43" s="106"/>
      <c r="L43" s="106"/>
      <c r="M43" s="106"/>
    </row>
    <row r="44" spans="1:13" ht="15.75">
      <c r="A44" s="1"/>
      <c r="M44" s="27" t="s">
        <v>23</v>
      </c>
    </row>
    <row r="45" spans="1:13" ht="31.5" customHeight="1">
      <c r="A45" s="102" t="s">
        <v>3</v>
      </c>
      <c r="B45" s="102" t="s">
        <v>32</v>
      </c>
      <c r="C45" s="102"/>
      <c r="D45" s="102"/>
      <c r="E45" s="102" t="s">
        <v>15</v>
      </c>
      <c r="F45" s="102"/>
      <c r="G45" s="102"/>
      <c r="H45" s="126" t="s">
        <v>30</v>
      </c>
      <c r="I45" s="126"/>
      <c r="J45" s="126"/>
      <c r="K45" s="102" t="s">
        <v>16</v>
      </c>
      <c r="L45" s="102"/>
      <c r="M45" s="102"/>
    </row>
    <row r="46" spans="1:13" ht="15" customHeight="1">
      <c r="A46" s="102"/>
      <c r="B46" s="102"/>
      <c r="C46" s="102"/>
      <c r="D46" s="102"/>
      <c r="E46" s="3" t="s">
        <v>17</v>
      </c>
      <c r="F46" s="3" t="s">
        <v>18</v>
      </c>
      <c r="G46" s="3" t="s">
        <v>19</v>
      </c>
      <c r="H46" s="3" t="s">
        <v>17</v>
      </c>
      <c r="I46" s="3" t="s">
        <v>18</v>
      </c>
      <c r="J46" s="3" t="s">
        <v>19</v>
      </c>
      <c r="K46" s="3" t="s">
        <v>17</v>
      </c>
      <c r="L46" s="3" t="s">
        <v>18</v>
      </c>
      <c r="M46" s="3" t="s">
        <v>19</v>
      </c>
    </row>
    <row r="47" spans="1:13" ht="15.75">
      <c r="A47" s="3">
        <v>1</v>
      </c>
      <c r="B47" s="102">
        <v>2</v>
      </c>
      <c r="C47" s="102"/>
      <c r="D47" s="102"/>
      <c r="E47" s="3">
        <v>3</v>
      </c>
      <c r="F47" s="3">
        <v>4</v>
      </c>
      <c r="G47" s="3">
        <v>5</v>
      </c>
      <c r="H47" s="3">
        <v>6</v>
      </c>
      <c r="I47" s="3">
        <v>7</v>
      </c>
      <c r="J47" s="3">
        <v>8</v>
      </c>
      <c r="K47" s="3">
        <v>9</v>
      </c>
      <c r="L47" s="3">
        <v>10</v>
      </c>
      <c r="M47" s="3">
        <v>11</v>
      </c>
    </row>
    <row r="48" spans="1:13" ht="29.25" customHeight="1">
      <c r="A48" s="3">
        <v>1</v>
      </c>
      <c r="B48" s="102" t="s">
        <v>191</v>
      </c>
      <c r="C48" s="102"/>
      <c r="D48" s="102"/>
      <c r="E48" s="13">
        <v>290000</v>
      </c>
      <c r="F48" s="13"/>
      <c r="G48" s="13">
        <f>F48+E48</f>
        <v>290000</v>
      </c>
      <c r="H48" s="13">
        <v>290000</v>
      </c>
      <c r="I48" s="13"/>
      <c r="J48" s="13">
        <f>H48</f>
        <v>290000</v>
      </c>
      <c r="K48" s="13">
        <f>H48-E48</f>
        <v>0</v>
      </c>
      <c r="L48" s="3"/>
      <c r="M48" s="13">
        <f>K48</f>
        <v>0</v>
      </c>
    </row>
    <row r="49" spans="1:13" ht="38.25" customHeight="1">
      <c r="A49" s="84">
        <v>2</v>
      </c>
      <c r="B49" s="102" t="s">
        <v>190</v>
      </c>
      <c r="C49" s="102"/>
      <c r="D49" s="102"/>
      <c r="E49" s="33">
        <v>90500</v>
      </c>
      <c r="F49" s="32"/>
      <c r="G49" s="13">
        <f>F49+E49</f>
        <v>90500</v>
      </c>
      <c r="H49" s="84">
        <v>79640</v>
      </c>
      <c r="I49" s="93"/>
      <c r="J49" s="13">
        <f>H49</f>
        <v>79640</v>
      </c>
      <c r="K49" s="13">
        <f>H49-E49</f>
        <v>-10860</v>
      </c>
      <c r="L49" s="32"/>
      <c r="M49" s="13">
        <f>K49</f>
        <v>-10860</v>
      </c>
    </row>
    <row r="50" spans="1:13" ht="21.75" customHeight="1">
      <c r="A50" s="92"/>
      <c r="B50" s="117" t="s">
        <v>174</v>
      </c>
      <c r="C50" s="118"/>
      <c r="D50" s="119"/>
      <c r="E50" s="34">
        <f>E48+E49</f>
        <v>380500</v>
      </c>
      <c r="F50" s="32"/>
      <c r="G50" s="13">
        <f>F50+E50</f>
        <v>380500</v>
      </c>
      <c r="H50" s="94">
        <f>H49+H48</f>
        <v>369640</v>
      </c>
      <c r="I50" s="93"/>
      <c r="J50" s="13">
        <f>H50</f>
        <v>369640</v>
      </c>
      <c r="K50" s="13">
        <f>H50-E50</f>
        <v>-10860</v>
      </c>
      <c r="L50" s="32"/>
      <c r="M50" s="13">
        <f>K50</f>
        <v>-10860</v>
      </c>
    </row>
    <row r="51" spans="1:4" ht="38.25" customHeight="1">
      <c r="A51" s="1"/>
      <c r="B51" s="7"/>
      <c r="C51" s="7"/>
      <c r="D51" s="7"/>
    </row>
    <row r="52" ht="15.75">
      <c r="A52" s="6" t="s">
        <v>33</v>
      </c>
    </row>
    <row r="53" ht="15.75">
      <c r="A53" s="6" t="s">
        <v>214</v>
      </c>
    </row>
    <row r="54" spans="1:13" ht="29.25" customHeight="1">
      <c r="A54" s="102" t="s">
        <v>3</v>
      </c>
      <c r="B54" s="102" t="s">
        <v>20</v>
      </c>
      <c r="C54" s="102" t="s">
        <v>5</v>
      </c>
      <c r="D54" s="102" t="s">
        <v>6</v>
      </c>
      <c r="E54" s="102" t="s">
        <v>15</v>
      </c>
      <c r="F54" s="102"/>
      <c r="G54" s="102"/>
      <c r="H54" s="102" t="s">
        <v>34</v>
      </c>
      <c r="I54" s="102"/>
      <c r="J54" s="102"/>
      <c r="K54" s="102" t="s">
        <v>16</v>
      </c>
      <c r="L54" s="102"/>
      <c r="M54" s="102"/>
    </row>
    <row r="55" spans="1:13" ht="30.75" customHeight="1">
      <c r="A55" s="102"/>
      <c r="B55" s="102"/>
      <c r="C55" s="102"/>
      <c r="D55" s="102"/>
      <c r="E55" s="3" t="s">
        <v>17</v>
      </c>
      <c r="F55" s="3" t="s">
        <v>18</v>
      </c>
      <c r="G55" s="3" t="s">
        <v>19</v>
      </c>
      <c r="H55" s="3" t="s">
        <v>17</v>
      </c>
      <c r="I55" s="3" t="s">
        <v>18</v>
      </c>
      <c r="J55" s="3" t="s">
        <v>19</v>
      </c>
      <c r="K55" s="3" t="s">
        <v>17</v>
      </c>
      <c r="L55" s="3" t="s">
        <v>18</v>
      </c>
      <c r="M55" s="3" t="s">
        <v>19</v>
      </c>
    </row>
    <row r="56" spans="1:13" ht="15.75">
      <c r="A56" s="3">
        <v>1</v>
      </c>
      <c r="B56" s="3">
        <v>2</v>
      </c>
      <c r="C56" s="3">
        <v>3</v>
      </c>
      <c r="D56" s="3">
        <v>4</v>
      </c>
      <c r="E56" s="3">
        <v>5</v>
      </c>
      <c r="F56" s="3">
        <v>6</v>
      </c>
      <c r="G56" s="3">
        <v>7</v>
      </c>
      <c r="H56" s="3">
        <v>8</v>
      </c>
      <c r="I56" s="3">
        <v>9</v>
      </c>
      <c r="J56" s="3">
        <v>10</v>
      </c>
      <c r="K56" s="3">
        <v>11</v>
      </c>
      <c r="L56" s="3">
        <v>12</v>
      </c>
      <c r="M56" s="3">
        <v>13</v>
      </c>
    </row>
    <row r="57" spans="1:13" ht="15.75">
      <c r="A57" s="3">
        <v>1</v>
      </c>
      <c r="B57" s="20" t="s">
        <v>7</v>
      </c>
      <c r="C57" s="3"/>
      <c r="D57" s="3"/>
      <c r="E57" s="3"/>
      <c r="F57" s="3"/>
      <c r="G57" s="3"/>
      <c r="H57" s="3"/>
      <c r="I57" s="3"/>
      <c r="J57" s="3"/>
      <c r="K57" s="3"/>
      <c r="L57" s="3"/>
      <c r="M57" s="3"/>
    </row>
    <row r="58" spans="1:13" ht="77.25" customHeight="1">
      <c r="A58" s="3"/>
      <c r="B58" s="3" t="s">
        <v>112</v>
      </c>
      <c r="C58" s="3" t="s">
        <v>58</v>
      </c>
      <c r="D58" s="21" t="s">
        <v>116</v>
      </c>
      <c r="E58" s="13">
        <v>90500</v>
      </c>
      <c r="F58" s="13"/>
      <c r="G58" s="13">
        <f>E58</f>
        <v>90500</v>
      </c>
      <c r="H58" s="13">
        <v>79640</v>
      </c>
      <c r="I58" s="13"/>
      <c r="J58" s="13">
        <f>H58</f>
        <v>79640</v>
      </c>
      <c r="K58" s="13">
        <f>H58-E58</f>
        <v>-10860</v>
      </c>
      <c r="L58" s="3"/>
      <c r="M58" s="13">
        <f>K58</f>
        <v>-10860</v>
      </c>
    </row>
    <row r="59" spans="1:13" ht="84.75" customHeight="1">
      <c r="A59" s="3"/>
      <c r="B59" s="3" t="s">
        <v>191</v>
      </c>
      <c r="C59" s="3" t="s">
        <v>58</v>
      </c>
      <c r="D59" s="21" t="s">
        <v>134</v>
      </c>
      <c r="E59" s="13">
        <f>E48</f>
        <v>290000</v>
      </c>
      <c r="F59" s="13"/>
      <c r="G59" s="13">
        <f>E59</f>
        <v>290000</v>
      </c>
      <c r="H59" s="13">
        <f>G59</f>
        <v>290000</v>
      </c>
      <c r="I59" s="13"/>
      <c r="J59" s="13">
        <f>H59</f>
        <v>290000</v>
      </c>
      <c r="K59" s="13">
        <f>H59-E59</f>
        <v>0</v>
      </c>
      <c r="L59" s="3"/>
      <c r="M59" s="13">
        <f>K59</f>
        <v>0</v>
      </c>
    </row>
    <row r="60" spans="1:13" ht="29.25" customHeight="1">
      <c r="A60" s="3">
        <v>2</v>
      </c>
      <c r="B60" s="20" t="s">
        <v>113</v>
      </c>
      <c r="C60" s="3"/>
      <c r="D60" s="21"/>
      <c r="E60" s="13"/>
      <c r="F60" s="13"/>
      <c r="G60" s="13"/>
      <c r="H60" s="3"/>
      <c r="I60" s="3"/>
      <c r="J60" s="3"/>
      <c r="K60" s="3"/>
      <c r="L60" s="3"/>
      <c r="M60" s="3"/>
    </row>
    <row r="61" spans="1:13" ht="33" customHeight="1">
      <c r="A61" s="3"/>
      <c r="B61" s="3" t="s">
        <v>114</v>
      </c>
      <c r="C61" s="3" t="s">
        <v>53</v>
      </c>
      <c r="D61" s="21" t="s">
        <v>116</v>
      </c>
      <c r="E61" s="13">
        <v>50</v>
      </c>
      <c r="F61" s="13"/>
      <c r="G61" s="13">
        <f>E61</f>
        <v>50</v>
      </c>
      <c r="H61" s="13">
        <v>44</v>
      </c>
      <c r="I61" s="13"/>
      <c r="J61" s="13">
        <f>H61</f>
        <v>44</v>
      </c>
      <c r="K61" s="13">
        <f>H61-E61</f>
        <v>-6</v>
      </c>
      <c r="L61" s="3"/>
      <c r="M61" s="13">
        <f>K61</f>
        <v>-6</v>
      </c>
    </row>
    <row r="62" spans="1:13" ht="33" customHeight="1">
      <c r="A62" s="3"/>
      <c r="B62" s="3" t="s">
        <v>114</v>
      </c>
      <c r="C62" s="3" t="s">
        <v>53</v>
      </c>
      <c r="D62" s="21" t="s">
        <v>134</v>
      </c>
      <c r="E62" s="13">
        <v>45</v>
      </c>
      <c r="F62" s="13"/>
      <c r="G62" s="13">
        <v>45</v>
      </c>
      <c r="H62" s="13">
        <v>45</v>
      </c>
      <c r="I62" s="13"/>
      <c r="J62" s="13">
        <v>45</v>
      </c>
      <c r="K62" s="13">
        <f>H62-E62</f>
        <v>0</v>
      </c>
      <c r="L62" s="3"/>
      <c r="M62" s="13">
        <f>K62</f>
        <v>0</v>
      </c>
    </row>
    <row r="63" spans="1:13" ht="36.75" customHeight="1">
      <c r="A63" s="3">
        <v>3</v>
      </c>
      <c r="B63" s="20" t="s">
        <v>97</v>
      </c>
      <c r="C63" s="3"/>
      <c r="D63" s="21"/>
      <c r="E63" s="13"/>
      <c r="F63" s="13"/>
      <c r="G63" s="13"/>
      <c r="H63" s="13"/>
      <c r="I63" s="13"/>
      <c r="J63" s="13"/>
      <c r="K63" s="13"/>
      <c r="L63" s="3"/>
      <c r="M63" s="3"/>
    </row>
    <row r="64" spans="1:13" ht="67.5" customHeight="1">
      <c r="A64" s="3"/>
      <c r="B64" s="3" t="s">
        <v>115</v>
      </c>
      <c r="C64" s="3" t="s">
        <v>58</v>
      </c>
      <c r="D64" s="21" t="s">
        <v>117</v>
      </c>
      <c r="E64" s="13">
        <v>1810</v>
      </c>
      <c r="F64" s="13"/>
      <c r="G64" s="13">
        <f>E64</f>
        <v>1810</v>
      </c>
      <c r="H64" s="13">
        <v>1810</v>
      </c>
      <c r="I64" s="13"/>
      <c r="J64" s="13">
        <f>H64</f>
        <v>1810</v>
      </c>
      <c r="K64" s="13">
        <f>H64-E64</f>
        <v>0</v>
      </c>
      <c r="L64" s="3"/>
      <c r="M64" s="13">
        <f>K64</f>
        <v>0</v>
      </c>
    </row>
    <row r="65" spans="1:13" ht="67.5" customHeight="1">
      <c r="A65" s="3"/>
      <c r="B65" s="3" t="s">
        <v>115</v>
      </c>
      <c r="C65" s="3" t="s">
        <v>58</v>
      </c>
      <c r="D65" s="21" t="s">
        <v>190</v>
      </c>
      <c r="E65" s="13">
        <v>5000</v>
      </c>
      <c r="F65" s="13"/>
      <c r="G65" s="13">
        <v>5000</v>
      </c>
      <c r="H65" s="13">
        <f>G65</f>
        <v>5000</v>
      </c>
      <c r="I65" s="13"/>
      <c r="J65" s="13">
        <f>H65</f>
        <v>5000</v>
      </c>
      <c r="K65" s="13">
        <v>0</v>
      </c>
      <c r="L65" s="3"/>
      <c r="M65" s="13">
        <v>0</v>
      </c>
    </row>
    <row r="66" spans="1:13" ht="21" customHeight="1">
      <c r="A66" s="7"/>
      <c r="B66" s="7"/>
      <c r="C66" s="7"/>
      <c r="D66" s="83"/>
      <c r="E66" s="75"/>
      <c r="F66" s="75"/>
      <c r="G66" s="75"/>
      <c r="H66" s="75"/>
      <c r="I66" s="75"/>
      <c r="J66" s="75"/>
      <c r="K66" s="7"/>
      <c r="L66" s="7"/>
      <c r="M66" s="7"/>
    </row>
    <row r="67" spans="1:13" ht="15.75" customHeight="1">
      <c r="A67" s="136" t="s">
        <v>235</v>
      </c>
      <c r="B67" s="136"/>
      <c r="C67" s="136"/>
      <c r="D67" s="136"/>
      <c r="E67" s="136"/>
      <c r="F67" s="136"/>
      <c r="G67" s="136"/>
      <c r="H67" s="136"/>
      <c r="I67" s="136"/>
      <c r="J67" s="136"/>
      <c r="K67" s="136"/>
      <c r="L67" s="136"/>
      <c r="M67" s="136"/>
    </row>
    <row r="68" spans="1:13" ht="15.75">
      <c r="A68" s="80"/>
      <c r="B68" s="81"/>
      <c r="C68" s="81"/>
      <c r="D68" s="81"/>
      <c r="E68" s="81"/>
      <c r="F68" s="81"/>
      <c r="G68" s="81"/>
      <c r="H68" s="81"/>
      <c r="I68" s="81"/>
      <c r="J68" s="81"/>
      <c r="K68" s="81"/>
      <c r="L68" s="81"/>
      <c r="M68" s="82"/>
    </row>
    <row r="69" spans="1:13" ht="15.75">
      <c r="A69" s="65" t="s">
        <v>3</v>
      </c>
      <c r="B69" s="25" t="s">
        <v>20</v>
      </c>
      <c r="C69" s="25" t="s">
        <v>5</v>
      </c>
      <c r="D69" s="113" t="s">
        <v>35</v>
      </c>
      <c r="E69" s="114"/>
      <c r="F69" s="114"/>
      <c r="G69" s="114"/>
      <c r="H69" s="114"/>
      <c r="I69" s="114"/>
      <c r="J69" s="114"/>
      <c r="K69" s="114"/>
      <c r="L69" s="114"/>
      <c r="M69" s="115"/>
    </row>
    <row r="70" spans="1:13" ht="15.75">
      <c r="A70" s="3">
        <v>1</v>
      </c>
      <c r="B70" s="25">
        <v>2</v>
      </c>
      <c r="C70" s="25">
        <v>3</v>
      </c>
      <c r="D70" s="126">
        <v>4</v>
      </c>
      <c r="E70" s="126"/>
      <c r="F70" s="126"/>
      <c r="G70" s="126"/>
      <c r="H70" s="126"/>
      <c r="I70" s="126"/>
      <c r="J70" s="126"/>
      <c r="K70" s="126"/>
      <c r="L70" s="126"/>
      <c r="M70" s="126"/>
    </row>
    <row r="71" spans="1:13" ht="45.75" customHeight="1">
      <c r="A71" s="25">
        <v>1</v>
      </c>
      <c r="B71" s="25" t="s">
        <v>7</v>
      </c>
      <c r="C71" s="3" t="s">
        <v>58</v>
      </c>
      <c r="D71" s="135" t="s">
        <v>266</v>
      </c>
      <c r="E71" s="135"/>
      <c r="F71" s="135"/>
      <c r="G71" s="135"/>
      <c r="H71" s="135"/>
      <c r="I71" s="135"/>
      <c r="J71" s="135"/>
      <c r="K71" s="135"/>
      <c r="L71" s="135"/>
      <c r="M71" s="135"/>
    </row>
    <row r="72" spans="1:13" ht="50.25" customHeight="1">
      <c r="A72" s="25">
        <v>2</v>
      </c>
      <c r="B72" s="25" t="s">
        <v>8</v>
      </c>
      <c r="C72" s="3" t="s">
        <v>53</v>
      </c>
      <c r="D72" s="135" t="s">
        <v>266</v>
      </c>
      <c r="E72" s="135"/>
      <c r="F72" s="135"/>
      <c r="G72" s="135"/>
      <c r="H72" s="135"/>
      <c r="I72" s="135"/>
      <c r="J72" s="135"/>
      <c r="K72" s="135"/>
      <c r="L72" s="135"/>
      <c r="M72" s="135"/>
    </row>
    <row r="73" spans="1:13" ht="15.75">
      <c r="A73" s="25">
        <v>3</v>
      </c>
      <c r="B73" s="25" t="s">
        <v>9</v>
      </c>
      <c r="C73" s="3" t="s">
        <v>58</v>
      </c>
      <c r="D73" s="135" t="s">
        <v>224</v>
      </c>
      <c r="E73" s="135"/>
      <c r="F73" s="135"/>
      <c r="G73" s="135"/>
      <c r="H73" s="135"/>
      <c r="I73" s="135"/>
      <c r="J73" s="135"/>
      <c r="K73" s="135"/>
      <c r="L73" s="135"/>
      <c r="M73" s="135"/>
    </row>
    <row r="74" spans="1:13" ht="15.75">
      <c r="A74" s="7"/>
      <c r="B74" s="7"/>
      <c r="C74" s="7"/>
      <c r="D74" s="7"/>
      <c r="E74" s="7"/>
      <c r="F74" s="7"/>
      <c r="G74" s="7"/>
      <c r="H74" s="7"/>
      <c r="I74" s="7"/>
      <c r="J74" s="7"/>
      <c r="K74" s="7"/>
      <c r="L74" s="7"/>
      <c r="M74" s="7"/>
    </row>
    <row r="75" spans="1:13" ht="15.75" customHeight="1">
      <c r="A75" s="136" t="s">
        <v>215</v>
      </c>
      <c r="B75" s="136"/>
      <c r="C75" s="136"/>
      <c r="D75" s="136"/>
      <c r="E75" s="136"/>
      <c r="F75" s="136"/>
      <c r="G75" s="136"/>
      <c r="H75" s="136"/>
      <c r="I75" s="136"/>
      <c r="J75" s="136"/>
      <c r="K75" s="136"/>
      <c r="L75" s="136"/>
      <c r="M75" s="136"/>
    </row>
    <row r="76" ht="15.75">
      <c r="A76" s="6" t="s">
        <v>236</v>
      </c>
    </row>
    <row r="77" ht="15.75">
      <c r="A77" s="6"/>
    </row>
    <row r="78" spans="1:4" ht="19.5" customHeight="1">
      <c r="A78" s="44" t="s">
        <v>36</v>
      </c>
      <c r="B78" s="6"/>
      <c r="C78" s="6"/>
      <c r="D78" s="6"/>
    </row>
    <row r="79" spans="1:13" ht="40.5" customHeight="1">
      <c r="A79" s="106" t="s">
        <v>267</v>
      </c>
      <c r="B79" s="106"/>
      <c r="C79" s="106"/>
      <c r="D79" s="106"/>
      <c r="E79" s="106"/>
      <c r="F79" s="106"/>
      <c r="G79" s="106"/>
      <c r="H79" s="106"/>
      <c r="I79" s="106"/>
      <c r="J79" s="106"/>
      <c r="K79" s="106"/>
      <c r="L79" s="106"/>
      <c r="M79" s="106"/>
    </row>
    <row r="80" spans="1:4" ht="12" customHeight="1">
      <c r="A80" s="8" t="s">
        <v>38</v>
      </c>
      <c r="B80" s="8"/>
      <c r="C80" s="8"/>
      <c r="D80" s="8"/>
    </row>
    <row r="81" spans="1:13" ht="12" customHeight="1">
      <c r="A81" s="109" t="s">
        <v>217</v>
      </c>
      <c r="B81" s="109"/>
      <c r="C81" s="109"/>
      <c r="D81" s="109"/>
      <c r="E81" s="109"/>
      <c r="F81" s="109"/>
      <c r="G81" s="109"/>
      <c r="H81" s="109"/>
      <c r="I81" s="109"/>
      <c r="J81" s="109"/>
      <c r="K81" s="109"/>
      <c r="L81" s="109"/>
      <c r="M81" s="109"/>
    </row>
    <row r="82" spans="1:13" ht="12" customHeight="1">
      <c r="A82" s="73" t="s">
        <v>218</v>
      </c>
      <c r="B82" s="73"/>
      <c r="C82" s="73"/>
      <c r="D82" s="73"/>
      <c r="E82" s="73"/>
      <c r="F82" s="73"/>
      <c r="G82" s="73"/>
      <c r="H82" s="73"/>
      <c r="I82" s="73"/>
      <c r="J82" s="73"/>
      <c r="K82" s="73"/>
      <c r="L82" s="73"/>
      <c r="M82" s="73"/>
    </row>
    <row r="83" spans="1:13" ht="12" customHeight="1">
      <c r="A83" s="73"/>
      <c r="B83" s="73"/>
      <c r="C83" s="73"/>
      <c r="D83" s="73"/>
      <c r="E83" s="73"/>
      <c r="F83" s="73"/>
      <c r="G83" s="73"/>
      <c r="H83" s="73"/>
      <c r="I83" s="73"/>
      <c r="J83" s="73"/>
      <c r="K83" s="73"/>
      <c r="L83" s="73"/>
      <c r="M83" s="73"/>
    </row>
    <row r="84" spans="1:13" ht="46.5" customHeight="1">
      <c r="A84" s="147" t="s">
        <v>228</v>
      </c>
      <c r="B84" s="147"/>
      <c r="C84" s="147"/>
      <c r="D84" s="147"/>
      <c r="E84" s="147"/>
      <c r="F84" s="73"/>
      <c r="G84" s="97"/>
      <c r="H84" s="97"/>
      <c r="I84" s="73"/>
      <c r="J84" s="146" t="s">
        <v>62</v>
      </c>
      <c r="K84" s="146"/>
      <c r="L84" s="146"/>
      <c r="M84" s="146"/>
    </row>
    <row r="85" spans="1:13" ht="43.5" customHeight="1">
      <c r="A85" s="148" t="s">
        <v>251</v>
      </c>
      <c r="B85" s="148"/>
      <c r="C85" s="148"/>
      <c r="D85" s="148"/>
      <c r="E85" s="148"/>
      <c r="F85" s="36"/>
      <c r="G85" s="149"/>
      <c r="H85" s="149"/>
      <c r="I85" s="36"/>
      <c r="J85" s="145" t="s">
        <v>24</v>
      </c>
      <c r="K85" s="145"/>
      <c r="L85" s="145"/>
      <c r="M85" s="145"/>
    </row>
    <row r="86" spans="1:13" ht="15.75" customHeight="1">
      <c r="A86" s="148"/>
      <c r="B86" s="148"/>
      <c r="C86" s="148"/>
      <c r="D86" s="148"/>
      <c r="E86" s="148"/>
      <c r="F86" s="36"/>
      <c r="G86" s="98"/>
      <c r="H86" s="98"/>
      <c r="I86" s="36"/>
      <c r="J86" s="105" t="s">
        <v>252</v>
      </c>
      <c r="K86" s="105"/>
      <c r="L86" s="105"/>
      <c r="M86" s="105"/>
    </row>
    <row r="87" spans="1:13" ht="22.5" customHeight="1">
      <c r="A87" s="36"/>
      <c r="B87" s="36"/>
      <c r="C87" s="36"/>
      <c r="D87" s="36"/>
      <c r="E87" s="36"/>
      <c r="F87" s="36"/>
      <c r="G87" s="36"/>
      <c r="H87" s="36"/>
      <c r="I87" s="36"/>
      <c r="J87" s="145" t="s">
        <v>24</v>
      </c>
      <c r="K87" s="145"/>
      <c r="L87" s="145"/>
      <c r="M87" s="145"/>
    </row>
    <row r="88" spans="1:13" ht="15.75">
      <c r="A88" s="36"/>
      <c r="B88" s="36"/>
      <c r="C88" s="36"/>
      <c r="D88" s="36"/>
      <c r="E88" s="36"/>
      <c r="F88" s="36"/>
      <c r="G88" s="36"/>
      <c r="H88" s="36"/>
      <c r="I88" s="36"/>
      <c r="J88" s="36"/>
      <c r="K88" s="36"/>
      <c r="L88" s="36"/>
      <c r="M88" s="36"/>
    </row>
    <row r="89" spans="1:13" ht="15.75">
      <c r="A89" s="36"/>
      <c r="B89" s="36"/>
      <c r="C89" s="36"/>
      <c r="D89" s="36"/>
      <c r="E89" s="36"/>
      <c r="F89" s="36"/>
      <c r="G89" s="36"/>
      <c r="H89" s="36"/>
      <c r="I89" s="36"/>
      <c r="J89" s="36"/>
      <c r="K89" s="36"/>
      <c r="L89" s="36"/>
      <c r="M89" s="36"/>
    </row>
  </sheetData>
  <sheetProtection/>
  <mergeCells count="75">
    <mergeCell ref="K45:M45"/>
    <mergeCell ref="B49:D49"/>
    <mergeCell ref="A81:M81"/>
    <mergeCell ref="B39:M39"/>
    <mergeCell ref="B40:M40"/>
    <mergeCell ref="B41:M41"/>
    <mergeCell ref="D69:M69"/>
    <mergeCell ref="D70:M70"/>
    <mergeCell ref="D71:M71"/>
    <mergeCell ref="B47:D47"/>
    <mergeCell ref="A67:M67"/>
    <mergeCell ref="L8:M8"/>
    <mergeCell ref="L9:M9"/>
    <mergeCell ref="L10:M10"/>
    <mergeCell ref="L11:M11"/>
    <mergeCell ref="L12:M12"/>
    <mergeCell ref="L13:M13"/>
    <mergeCell ref="A75:M75"/>
    <mergeCell ref="E54:G54"/>
    <mergeCell ref="H54:J54"/>
    <mergeCell ref="K54:M54"/>
    <mergeCell ref="B50:D50"/>
    <mergeCell ref="A85:E86"/>
    <mergeCell ref="G85:H85"/>
    <mergeCell ref="J85:M85"/>
    <mergeCell ref="J86:M86"/>
    <mergeCell ref="D73:M73"/>
    <mergeCell ref="D72:M72"/>
    <mergeCell ref="A45:A46"/>
    <mergeCell ref="B45:D46"/>
    <mergeCell ref="E45:G45"/>
    <mergeCell ref="C54:C55"/>
    <mergeCell ref="D54:D55"/>
    <mergeCell ref="H45:J45"/>
    <mergeCell ref="B48:D48"/>
    <mergeCell ref="A54:A55"/>
    <mergeCell ref="B54:B55"/>
    <mergeCell ref="X31:Z31"/>
    <mergeCell ref="B33:D33"/>
    <mergeCell ref="B36:D36"/>
    <mergeCell ref="A43:M43"/>
    <mergeCell ref="B34:D34"/>
    <mergeCell ref="B35:D35"/>
    <mergeCell ref="A31:A32"/>
    <mergeCell ref="A38:M38"/>
    <mergeCell ref="R31:T31"/>
    <mergeCell ref="U31:W31"/>
    <mergeCell ref="B17:M17"/>
    <mergeCell ref="B18:M18"/>
    <mergeCell ref="B31:D32"/>
    <mergeCell ref="E31:G31"/>
    <mergeCell ref="B24:M24"/>
    <mergeCell ref="A21:M21"/>
    <mergeCell ref="B25:M25"/>
    <mergeCell ref="H31:J31"/>
    <mergeCell ref="B16:M16"/>
    <mergeCell ref="A10:A11"/>
    <mergeCell ref="A12:A13"/>
    <mergeCell ref="D10:J10"/>
    <mergeCell ref="A84:E84"/>
    <mergeCell ref="B26:M26"/>
    <mergeCell ref="K31:M31"/>
    <mergeCell ref="D11:J11"/>
    <mergeCell ref="E12:J12"/>
    <mergeCell ref="E13:J13"/>
    <mergeCell ref="J87:M87"/>
    <mergeCell ref="J84:M84"/>
    <mergeCell ref="A79:M79"/>
    <mergeCell ref="J1:M4"/>
    <mergeCell ref="A5:M5"/>
    <mergeCell ref="A6:M6"/>
    <mergeCell ref="A8:A9"/>
    <mergeCell ref="D8:J8"/>
    <mergeCell ref="D9:J9"/>
    <mergeCell ref="A14:M14"/>
  </mergeCells>
  <printOptions/>
  <pageMargins left="0.16" right="0.16" top="0.35" bottom="0.3" header="0.31496062992125984" footer="0.31496062992125984"/>
  <pageSetup fitToHeight="0" fitToWidth="1"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tabColor theme="5" tint="0.39998000860214233"/>
    <pageSetUpPr fitToPage="1"/>
  </sheetPr>
  <dimension ref="A1:Z95"/>
  <sheetViews>
    <sheetView tabSelected="1" zoomScalePageLayoutView="0" workbookViewId="0" topLeftCell="A1">
      <selection activeCell="A79" sqref="A79:M79"/>
    </sheetView>
  </sheetViews>
  <sheetFormatPr defaultColWidth="9.140625" defaultRowHeight="15"/>
  <cols>
    <col min="1" max="1" width="6.7109375" style="5" customWidth="1"/>
    <col min="2" max="2" width="41.140625" style="5" customWidth="1"/>
    <col min="3" max="3" width="17.7109375" style="5" customWidth="1"/>
    <col min="4" max="4" width="30.140625" style="5" customWidth="1"/>
    <col min="5" max="5" width="15.140625" style="5" customWidth="1"/>
    <col min="6" max="13" width="13.00390625" style="5" customWidth="1"/>
    <col min="14" max="16384" width="9.140625" style="5" customWidth="1"/>
  </cols>
  <sheetData>
    <row r="1" spans="10:13" ht="15.75" customHeight="1">
      <c r="J1" s="123" t="s">
        <v>198</v>
      </c>
      <c r="K1" s="123"/>
      <c r="L1" s="123"/>
      <c r="M1" s="123"/>
    </row>
    <row r="2" spans="10:13" ht="15.75">
      <c r="J2" s="123"/>
      <c r="K2" s="123"/>
      <c r="L2" s="123"/>
      <c r="M2" s="123"/>
    </row>
    <row r="3" spans="1:13" ht="15.75">
      <c r="A3" s="4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125" t="s">
        <v>183</v>
      </c>
      <c r="B6" s="125"/>
      <c r="C6" s="125"/>
      <c r="D6" s="125"/>
      <c r="E6" s="125"/>
      <c r="F6" s="125"/>
      <c r="G6" s="125"/>
      <c r="H6" s="125"/>
      <c r="I6" s="125"/>
      <c r="J6" s="125"/>
      <c r="K6" s="125"/>
      <c r="L6" s="125"/>
      <c r="M6" s="125"/>
    </row>
    <row r="7" spans="1:13" ht="15.75">
      <c r="A7" s="46"/>
      <c r="B7" s="46"/>
      <c r="C7" s="46"/>
      <c r="D7" s="46"/>
      <c r="E7" s="46"/>
      <c r="F7" s="46"/>
      <c r="G7" s="46"/>
      <c r="H7" s="46"/>
      <c r="I7" s="46"/>
      <c r="J7" s="46"/>
      <c r="K7" s="46"/>
      <c r="L7" s="46"/>
      <c r="M7" s="46"/>
    </row>
    <row r="8" spans="1:13" ht="15.75">
      <c r="A8" s="124" t="s">
        <v>0</v>
      </c>
      <c r="B8" s="10" t="s">
        <v>39</v>
      </c>
      <c r="C8" s="11"/>
      <c r="D8" s="129" t="s">
        <v>43</v>
      </c>
      <c r="E8" s="129"/>
      <c r="F8" s="129"/>
      <c r="G8" s="129"/>
      <c r="H8" s="129"/>
      <c r="I8" s="129"/>
      <c r="J8" s="129"/>
      <c r="K8" s="58"/>
      <c r="L8" s="127" t="s">
        <v>210</v>
      </c>
      <c r="M8" s="127"/>
    </row>
    <row r="9" spans="1:13" ht="30.75" customHeight="1">
      <c r="A9" s="124"/>
      <c r="B9" s="89" t="s">
        <v>202</v>
      </c>
      <c r="C9" s="11"/>
      <c r="D9" s="128" t="s">
        <v>12</v>
      </c>
      <c r="E9" s="128"/>
      <c r="F9" s="128"/>
      <c r="G9" s="128"/>
      <c r="H9" s="128"/>
      <c r="I9" s="128"/>
      <c r="J9" s="128"/>
      <c r="K9" s="61"/>
      <c r="L9" s="128" t="s">
        <v>208</v>
      </c>
      <c r="M9" s="128"/>
    </row>
    <row r="10" spans="1:13" ht="15.75">
      <c r="A10" s="124" t="s">
        <v>1</v>
      </c>
      <c r="B10" s="10" t="s">
        <v>40</v>
      </c>
      <c r="C10" s="11"/>
      <c r="D10" s="129" t="s">
        <v>43</v>
      </c>
      <c r="E10" s="129"/>
      <c r="F10" s="129"/>
      <c r="G10" s="129"/>
      <c r="H10" s="129"/>
      <c r="I10" s="129"/>
      <c r="J10" s="129"/>
      <c r="K10" s="58"/>
      <c r="L10" s="127" t="s">
        <v>210</v>
      </c>
      <c r="M10" s="127"/>
    </row>
    <row r="11" spans="1:13" ht="33.75" customHeight="1">
      <c r="A11" s="124"/>
      <c r="B11" s="89" t="s">
        <v>202</v>
      </c>
      <c r="C11" s="11"/>
      <c r="D11" s="128" t="s">
        <v>11</v>
      </c>
      <c r="E11" s="128"/>
      <c r="F11" s="128"/>
      <c r="G11" s="128"/>
      <c r="H11" s="128"/>
      <c r="I11" s="128"/>
      <c r="J11" s="128"/>
      <c r="K11" s="61"/>
      <c r="L11" s="128" t="s">
        <v>208</v>
      </c>
      <c r="M11" s="128"/>
    </row>
    <row r="12" spans="1:13" ht="28.5" customHeight="1">
      <c r="A12" s="124" t="s">
        <v>2</v>
      </c>
      <c r="B12" s="10" t="s">
        <v>93</v>
      </c>
      <c r="C12" s="10" t="s">
        <v>265</v>
      </c>
      <c r="D12" s="10" t="s">
        <v>94</v>
      </c>
      <c r="E12" s="131" t="s">
        <v>95</v>
      </c>
      <c r="F12" s="131"/>
      <c r="G12" s="131"/>
      <c r="H12" s="131"/>
      <c r="I12" s="131"/>
      <c r="J12" s="131"/>
      <c r="K12" s="62"/>
      <c r="L12" s="132">
        <v>1052700000</v>
      </c>
      <c r="M12" s="132"/>
    </row>
    <row r="13" spans="1:13" ht="109.5" customHeight="1">
      <c r="A13" s="124"/>
      <c r="B13" s="89" t="s">
        <v>202</v>
      </c>
      <c r="C13" s="88" t="s">
        <v>203</v>
      </c>
      <c r="D13" s="88" t="s">
        <v>206</v>
      </c>
      <c r="E13" s="128" t="s">
        <v>13</v>
      </c>
      <c r="F13" s="128"/>
      <c r="G13" s="128"/>
      <c r="H13" s="128"/>
      <c r="I13" s="128"/>
      <c r="J13" s="128"/>
      <c r="K13" s="61"/>
      <c r="L13" s="128" t="s">
        <v>209</v>
      </c>
      <c r="M13" s="128"/>
    </row>
    <row r="14" spans="1:13" ht="19.5" customHeight="1">
      <c r="A14" s="133" t="s">
        <v>25</v>
      </c>
      <c r="B14" s="133"/>
      <c r="C14" s="133"/>
      <c r="D14" s="133"/>
      <c r="E14" s="133"/>
      <c r="F14" s="133"/>
      <c r="G14" s="133"/>
      <c r="H14" s="133"/>
      <c r="I14" s="133"/>
      <c r="J14" s="133"/>
      <c r="K14" s="133"/>
      <c r="L14" s="133"/>
      <c r="M14" s="133"/>
    </row>
    <row r="15" ht="15.75">
      <c r="A15" s="1"/>
    </row>
    <row r="16" spans="1:13" ht="31.5">
      <c r="A16" s="3" t="s">
        <v>21</v>
      </c>
      <c r="B16" s="102" t="s">
        <v>22</v>
      </c>
      <c r="C16" s="102"/>
      <c r="D16" s="102"/>
      <c r="E16" s="102"/>
      <c r="F16" s="102"/>
      <c r="G16" s="102"/>
      <c r="H16" s="102"/>
      <c r="I16" s="102"/>
      <c r="J16" s="102"/>
      <c r="K16" s="102"/>
      <c r="L16" s="102"/>
      <c r="M16" s="102"/>
    </row>
    <row r="17" spans="1:13" ht="33" customHeight="1">
      <c r="A17" s="3"/>
      <c r="B17" s="117" t="s">
        <v>135</v>
      </c>
      <c r="C17" s="118"/>
      <c r="D17" s="118"/>
      <c r="E17" s="118"/>
      <c r="F17" s="118"/>
      <c r="G17" s="118"/>
      <c r="H17" s="118"/>
      <c r="I17" s="118"/>
      <c r="J17" s="118"/>
      <c r="K17" s="118"/>
      <c r="L17" s="118"/>
      <c r="M17" s="119"/>
    </row>
    <row r="18" spans="1:13" ht="15.75">
      <c r="A18" s="3"/>
      <c r="B18" s="102"/>
      <c r="C18" s="102"/>
      <c r="D18" s="102"/>
      <c r="E18" s="102"/>
      <c r="F18" s="102"/>
      <c r="G18" s="102"/>
      <c r="H18" s="102"/>
      <c r="I18" s="102"/>
      <c r="J18" s="102"/>
      <c r="K18" s="102"/>
      <c r="L18" s="102"/>
      <c r="M18" s="102"/>
    </row>
    <row r="19" ht="15.75">
      <c r="A19" s="1"/>
    </row>
    <row r="20" ht="15.75">
      <c r="A20" s="6" t="s">
        <v>26</v>
      </c>
    </row>
    <row r="21" spans="1:13" ht="33" customHeight="1">
      <c r="A21" s="124" t="s">
        <v>136</v>
      </c>
      <c r="B21" s="124"/>
      <c r="C21" s="124"/>
      <c r="D21" s="124"/>
      <c r="E21" s="124"/>
      <c r="F21" s="124"/>
      <c r="G21" s="124"/>
      <c r="H21" s="124"/>
      <c r="I21" s="124"/>
      <c r="J21" s="124"/>
      <c r="K21" s="124"/>
      <c r="L21" s="124"/>
      <c r="M21" s="124"/>
    </row>
    <row r="22" ht="15.75">
      <c r="A22" s="6" t="s">
        <v>27</v>
      </c>
    </row>
    <row r="23" ht="15.75">
      <c r="A23" s="1"/>
    </row>
    <row r="24" spans="1:13" ht="32.25" customHeight="1">
      <c r="A24" s="3" t="s">
        <v>21</v>
      </c>
      <c r="B24" s="102" t="s">
        <v>4</v>
      </c>
      <c r="C24" s="102"/>
      <c r="D24" s="102"/>
      <c r="E24" s="102"/>
      <c r="F24" s="102"/>
      <c r="G24" s="102"/>
      <c r="H24" s="102"/>
      <c r="I24" s="102"/>
      <c r="J24" s="102"/>
      <c r="K24" s="102"/>
      <c r="L24" s="102"/>
      <c r="M24" s="102"/>
    </row>
    <row r="25" spans="1:13" ht="30" customHeight="1">
      <c r="A25" s="3"/>
      <c r="B25" s="117" t="s">
        <v>135</v>
      </c>
      <c r="C25" s="118"/>
      <c r="D25" s="118"/>
      <c r="E25" s="118"/>
      <c r="F25" s="118"/>
      <c r="G25" s="118"/>
      <c r="H25" s="118"/>
      <c r="I25" s="118"/>
      <c r="J25" s="118"/>
      <c r="K25" s="118"/>
      <c r="L25" s="118"/>
      <c r="M25" s="119"/>
    </row>
    <row r="26" spans="1:13" ht="15.75">
      <c r="A26" s="3"/>
      <c r="B26" s="102"/>
      <c r="C26" s="102"/>
      <c r="D26" s="102"/>
      <c r="E26" s="102"/>
      <c r="F26" s="102"/>
      <c r="G26" s="102"/>
      <c r="H26" s="102"/>
      <c r="I26" s="102"/>
      <c r="J26" s="102"/>
      <c r="K26" s="102"/>
      <c r="L26" s="102"/>
      <c r="M26" s="102"/>
    </row>
    <row r="27" ht="15.75">
      <c r="A27" s="1"/>
    </row>
    <row r="28" ht="15.75">
      <c r="A28" s="6" t="s">
        <v>28</v>
      </c>
    </row>
    <row r="29" ht="15.75">
      <c r="A29" s="63" t="s">
        <v>211</v>
      </c>
    </row>
    <row r="30" spans="1:13" ht="15.75">
      <c r="A30" s="1"/>
      <c r="M30" s="27" t="s">
        <v>23</v>
      </c>
    </row>
    <row r="31" spans="1:26" ht="30" customHeight="1">
      <c r="A31" s="102" t="s">
        <v>21</v>
      </c>
      <c r="B31" s="102" t="s">
        <v>29</v>
      </c>
      <c r="C31" s="102"/>
      <c r="D31" s="102"/>
      <c r="E31" s="102" t="s">
        <v>15</v>
      </c>
      <c r="F31" s="102"/>
      <c r="G31" s="102"/>
      <c r="H31" s="126" t="s">
        <v>30</v>
      </c>
      <c r="I31" s="126"/>
      <c r="J31" s="126"/>
      <c r="K31" s="102" t="s">
        <v>16</v>
      </c>
      <c r="L31" s="102"/>
      <c r="M31" s="102"/>
      <c r="R31" s="116"/>
      <c r="S31" s="116"/>
      <c r="T31" s="116"/>
      <c r="U31" s="116"/>
      <c r="V31" s="116"/>
      <c r="W31" s="116"/>
      <c r="X31" s="116"/>
      <c r="Y31" s="116"/>
      <c r="Z31" s="116"/>
    </row>
    <row r="32" spans="1:26" ht="33" customHeight="1">
      <c r="A32" s="102"/>
      <c r="B32" s="102"/>
      <c r="C32" s="102"/>
      <c r="D32" s="102"/>
      <c r="E32" s="3" t="s">
        <v>17</v>
      </c>
      <c r="F32" s="3" t="s">
        <v>18</v>
      </c>
      <c r="G32" s="3" t="s">
        <v>19</v>
      </c>
      <c r="H32" s="3" t="s">
        <v>17</v>
      </c>
      <c r="I32" s="3" t="s">
        <v>18</v>
      </c>
      <c r="J32" s="3" t="s">
        <v>19</v>
      </c>
      <c r="K32" s="3" t="s">
        <v>17</v>
      </c>
      <c r="L32" s="3" t="s">
        <v>18</v>
      </c>
      <c r="M32" s="3" t="s">
        <v>19</v>
      </c>
      <c r="R32" s="7"/>
      <c r="S32" s="7"/>
      <c r="T32" s="7"/>
      <c r="U32" s="7"/>
      <c r="V32" s="7"/>
      <c r="W32" s="7"/>
      <c r="X32" s="7"/>
      <c r="Y32" s="7"/>
      <c r="Z32" s="7"/>
    </row>
    <row r="33" spans="1:26" ht="15.75">
      <c r="A33" s="3">
        <v>1</v>
      </c>
      <c r="B33" s="102">
        <v>2</v>
      </c>
      <c r="C33" s="102"/>
      <c r="D33" s="102"/>
      <c r="E33" s="3">
        <v>3</v>
      </c>
      <c r="F33" s="3">
        <v>4</v>
      </c>
      <c r="G33" s="3">
        <v>5</v>
      </c>
      <c r="H33" s="3">
        <v>6</v>
      </c>
      <c r="I33" s="3">
        <v>7</v>
      </c>
      <c r="J33" s="3">
        <v>8</v>
      </c>
      <c r="K33" s="3">
        <v>9</v>
      </c>
      <c r="L33" s="3">
        <v>10</v>
      </c>
      <c r="M33" s="3">
        <v>11</v>
      </c>
      <c r="R33" s="7"/>
      <c r="S33" s="7"/>
      <c r="T33" s="7"/>
      <c r="U33" s="7"/>
      <c r="V33" s="7"/>
      <c r="W33" s="7"/>
      <c r="X33" s="7"/>
      <c r="Y33" s="7"/>
      <c r="Z33" s="7"/>
    </row>
    <row r="34" spans="1:26" ht="47.25" customHeight="1">
      <c r="A34" s="3"/>
      <c r="B34" s="117" t="s">
        <v>96</v>
      </c>
      <c r="C34" s="118"/>
      <c r="D34" s="119"/>
      <c r="E34" s="13">
        <v>25267828</v>
      </c>
      <c r="F34" s="13">
        <v>51183</v>
      </c>
      <c r="G34" s="13">
        <f>E34+F34</f>
        <v>25319011</v>
      </c>
      <c r="H34" s="13">
        <v>17978376.99</v>
      </c>
      <c r="I34" s="24">
        <v>5792</v>
      </c>
      <c r="J34" s="13">
        <f>H34+I34</f>
        <v>17984168.99</v>
      </c>
      <c r="K34" s="13">
        <f>H34-E34</f>
        <v>-7289451.010000002</v>
      </c>
      <c r="L34" s="13">
        <f>I34-F34</f>
        <v>-45391</v>
      </c>
      <c r="M34" s="13">
        <f>J34-G34</f>
        <v>-7334842.010000002</v>
      </c>
      <c r="R34" s="7"/>
      <c r="S34" s="7"/>
      <c r="T34" s="7"/>
      <c r="U34" s="7"/>
      <c r="V34" s="7"/>
      <c r="W34" s="7"/>
      <c r="X34" s="7"/>
      <c r="Y34" s="7"/>
      <c r="Z34" s="7"/>
    </row>
    <row r="35" spans="1:26" ht="15.75">
      <c r="A35" s="3"/>
      <c r="B35" s="117" t="s">
        <v>174</v>
      </c>
      <c r="C35" s="118"/>
      <c r="D35" s="119"/>
      <c r="E35" s="13">
        <f aca="true" t="shared" si="0" ref="E35:J35">E34</f>
        <v>25267828</v>
      </c>
      <c r="F35" s="13">
        <f t="shared" si="0"/>
        <v>51183</v>
      </c>
      <c r="G35" s="13">
        <f t="shared" si="0"/>
        <v>25319011</v>
      </c>
      <c r="H35" s="13">
        <f t="shared" si="0"/>
        <v>17978376.99</v>
      </c>
      <c r="I35" s="22">
        <f t="shared" si="0"/>
        <v>5792</v>
      </c>
      <c r="J35" s="13">
        <f t="shared" si="0"/>
        <v>17984168.99</v>
      </c>
      <c r="K35" s="13">
        <f>K34</f>
        <v>-7289451.010000002</v>
      </c>
      <c r="L35" s="13">
        <f>L34</f>
        <v>-45391</v>
      </c>
      <c r="M35" s="13">
        <f>M34</f>
        <v>-7334842.010000002</v>
      </c>
      <c r="R35" s="7"/>
      <c r="S35" s="7"/>
      <c r="T35" s="7"/>
      <c r="U35" s="7"/>
      <c r="V35" s="7"/>
      <c r="W35" s="7"/>
      <c r="X35" s="7"/>
      <c r="Y35" s="7"/>
      <c r="Z35" s="7"/>
    </row>
    <row r="36" spans="1:26" ht="15.75">
      <c r="A36" s="3"/>
      <c r="B36" s="102"/>
      <c r="C36" s="102"/>
      <c r="D36" s="102"/>
      <c r="E36" s="3"/>
      <c r="F36" s="3"/>
      <c r="G36" s="3"/>
      <c r="H36" s="3"/>
      <c r="I36" s="3"/>
      <c r="J36" s="3"/>
      <c r="K36" s="3"/>
      <c r="L36" s="3"/>
      <c r="M36" s="3"/>
      <c r="R36" s="7"/>
      <c r="S36" s="7"/>
      <c r="T36" s="7"/>
      <c r="U36" s="7"/>
      <c r="V36" s="7"/>
      <c r="W36" s="7"/>
      <c r="X36" s="7"/>
      <c r="Y36" s="7"/>
      <c r="Z36" s="7"/>
    </row>
    <row r="37" spans="1:26" ht="15.75">
      <c r="A37" s="7"/>
      <c r="B37" s="7"/>
      <c r="C37" s="7"/>
      <c r="D37" s="7"/>
      <c r="E37" s="7"/>
      <c r="F37" s="7"/>
      <c r="G37" s="7"/>
      <c r="H37" s="7"/>
      <c r="I37" s="7"/>
      <c r="J37" s="7"/>
      <c r="K37" s="7"/>
      <c r="L37" s="7"/>
      <c r="M37" s="7"/>
      <c r="R37" s="7"/>
      <c r="S37" s="7"/>
      <c r="T37" s="7"/>
      <c r="U37" s="7"/>
      <c r="V37" s="7"/>
      <c r="W37" s="7"/>
      <c r="X37" s="7"/>
      <c r="Y37" s="7"/>
      <c r="Z37" s="7"/>
    </row>
    <row r="38" spans="1:26" ht="15.75">
      <c r="A38" s="136" t="s">
        <v>234</v>
      </c>
      <c r="B38" s="136"/>
      <c r="C38" s="136"/>
      <c r="D38" s="136"/>
      <c r="E38" s="136"/>
      <c r="F38" s="136"/>
      <c r="G38" s="136"/>
      <c r="H38" s="136"/>
      <c r="I38" s="136"/>
      <c r="J38" s="136"/>
      <c r="K38" s="136"/>
      <c r="L38" s="136"/>
      <c r="M38" s="136"/>
      <c r="R38" s="7"/>
      <c r="S38" s="7"/>
      <c r="T38" s="7"/>
      <c r="U38" s="7"/>
      <c r="V38" s="7"/>
      <c r="W38" s="7"/>
      <c r="X38" s="7"/>
      <c r="Y38" s="7"/>
      <c r="Z38" s="7"/>
    </row>
    <row r="39" spans="1:26" ht="31.5">
      <c r="A39" s="3" t="s">
        <v>21</v>
      </c>
      <c r="B39" s="142" t="s">
        <v>213</v>
      </c>
      <c r="C39" s="142"/>
      <c r="D39" s="142"/>
      <c r="E39" s="142"/>
      <c r="F39" s="142"/>
      <c r="G39" s="142"/>
      <c r="H39" s="142"/>
      <c r="I39" s="142"/>
      <c r="J39" s="142"/>
      <c r="K39" s="142"/>
      <c r="L39" s="142"/>
      <c r="M39" s="142"/>
      <c r="R39" s="7"/>
      <c r="S39" s="7"/>
      <c r="T39" s="7"/>
      <c r="U39" s="7"/>
      <c r="V39" s="7"/>
      <c r="W39" s="7"/>
      <c r="X39" s="7"/>
      <c r="Y39" s="7"/>
      <c r="Z39" s="7"/>
    </row>
    <row r="40" spans="1:26" ht="15.75">
      <c r="A40" s="79">
        <v>1</v>
      </c>
      <c r="B40" s="139">
        <v>2</v>
      </c>
      <c r="C40" s="140"/>
      <c r="D40" s="140"/>
      <c r="E40" s="140"/>
      <c r="F40" s="140"/>
      <c r="G40" s="140"/>
      <c r="H40" s="140"/>
      <c r="I40" s="140"/>
      <c r="J40" s="140"/>
      <c r="K40" s="140"/>
      <c r="L40" s="140"/>
      <c r="M40" s="141"/>
      <c r="R40" s="7"/>
      <c r="S40" s="7"/>
      <c r="T40" s="7"/>
      <c r="U40" s="7"/>
      <c r="V40" s="7"/>
      <c r="W40" s="7"/>
      <c r="X40" s="7"/>
      <c r="Y40" s="7"/>
      <c r="Z40" s="7"/>
    </row>
    <row r="41" spans="1:13" ht="99.75" customHeight="1">
      <c r="A41" s="26"/>
      <c r="B41" s="126" t="s">
        <v>201</v>
      </c>
      <c r="C41" s="126"/>
      <c r="D41" s="126"/>
      <c r="E41" s="126"/>
      <c r="F41" s="126"/>
      <c r="G41" s="126"/>
      <c r="H41" s="126"/>
      <c r="I41" s="126"/>
      <c r="J41" s="126"/>
      <c r="K41" s="126"/>
      <c r="L41" s="126"/>
      <c r="M41" s="126"/>
    </row>
    <row r="42" ht="15.75">
      <c r="A42" s="1"/>
    </row>
    <row r="43" spans="1:13" ht="33" customHeight="1">
      <c r="A43" s="106" t="s">
        <v>31</v>
      </c>
      <c r="B43" s="106"/>
      <c r="C43" s="106"/>
      <c r="D43" s="106"/>
      <c r="E43" s="106"/>
      <c r="F43" s="106"/>
      <c r="G43" s="106"/>
      <c r="H43" s="106"/>
      <c r="I43" s="106"/>
      <c r="J43" s="106"/>
      <c r="K43" s="106"/>
      <c r="L43" s="106"/>
      <c r="M43" s="106"/>
    </row>
    <row r="44" spans="1:13" ht="15.75">
      <c r="A44" s="1"/>
      <c r="M44" s="27" t="s">
        <v>23</v>
      </c>
    </row>
    <row r="45" spans="1:13" ht="31.5" customHeight="1">
      <c r="A45" s="102" t="s">
        <v>3</v>
      </c>
      <c r="B45" s="102" t="s">
        <v>32</v>
      </c>
      <c r="C45" s="102"/>
      <c r="D45" s="102"/>
      <c r="E45" s="102" t="s">
        <v>15</v>
      </c>
      <c r="F45" s="102"/>
      <c r="G45" s="102"/>
      <c r="H45" s="102" t="s">
        <v>30</v>
      </c>
      <c r="I45" s="102"/>
      <c r="J45" s="102"/>
      <c r="K45" s="102" t="s">
        <v>16</v>
      </c>
      <c r="L45" s="102"/>
      <c r="M45" s="102"/>
    </row>
    <row r="46" spans="1:13" ht="33.75" customHeight="1">
      <c r="A46" s="102"/>
      <c r="B46" s="102"/>
      <c r="C46" s="102"/>
      <c r="D46" s="102"/>
      <c r="E46" s="3" t="s">
        <v>17</v>
      </c>
      <c r="F46" s="3" t="s">
        <v>18</v>
      </c>
      <c r="G46" s="3" t="s">
        <v>19</v>
      </c>
      <c r="H46" s="3" t="s">
        <v>17</v>
      </c>
      <c r="I46" s="3" t="s">
        <v>18</v>
      </c>
      <c r="J46" s="3" t="s">
        <v>19</v>
      </c>
      <c r="K46" s="3" t="s">
        <v>17</v>
      </c>
      <c r="L46" s="3" t="s">
        <v>18</v>
      </c>
      <c r="M46" s="3" t="s">
        <v>19</v>
      </c>
    </row>
    <row r="47" spans="1:13" ht="15.75">
      <c r="A47" s="3">
        <v>1</v>
      </c>
      <c r="B47" s="102">
        <v>2</v>
      </c>
      <c r="C47" s="102"/>
      <c r="D47" s="102"/>
      <c r="E47" s="3">
        <v>3</v>
      </c>
      <c r="F47" s="3">
        <v>4</v>
      </c>
      <c r="G47" s="3">
        <v>5</v>
      </c>
      <c r="H47" s="3">
        <v>6</v>
      </c>
      <c r="I47" s="3">
        <v>7</v>
      </c>
      <c r="J47" s="3">
        <v>8</v>
      </c>
      <c r="K47" s="3">
        <v>9</v>
      </c>
      <c r="L47" s="3">
        <v>10</v>
      </c>
      <c r="M47" s="3">
        <v>11</v>
      </c>
    </row>
    <row r="48" spans="1:13" ht="24.75" customHeight="1">
      <c r="A48" s="3"/>
      <c r="B48" s="150" t="s">
        <v>279</v>
      </c>
      <c r="C48" s="151"/>
      <c r="D48" s="151"/>
      <c r="E48" s="74">
        <v>222000</v>
      </c>
      <c r="F48" s="74"/>
      <c r="G48" s="74">
        <f>E48</f>
        <v>222000</v>
      </c>
      <c r="H48" s="74">
        <v>33783</v>
      </c>
      <c r="I48" s="13"/>
      <c r="J48" s="13">
        <f>H48+I48</f>
        <v>33783</v>
      </c>
      <c r="K48" s="13">
        <f>H48-E48</f>
        <v>-188217</v>
      </c>
      <c r="L48" s="13">
        <f>I48-F48</f>
        <v>0</v>
      </c>
      <c r="M48" s="13">
        <f>J48-G48</f>
        <v>-188217</v>
      </c>
    </row>
    <row r="49" ht="15.75">
      <c r="A49" s="1"/>
    </row>
    <row r="50" ht="15.75">
      <c r="A50" s="6" t="s">
        <v>33</v>
      </c>
    </row>
    <row r="51" ht="15.75">
      <c r="A51" s="6" t="s">
        <v>214</v>
      </c>
    </row>
    <row r="52" spans="1:13" ht="29.25" customHeight="1">
      <c r="A52" s="102" t="s">
        <v>3</v>
      </c>
      <c r="B52" s="102" t="s">
        <v>20</v>
      </c>
      <c r="C52" s="102" t="s">
        <v>5</v>
      </c>
      <c r="D52" s="102" t="s">
        <v>6</v>
      </c>
      <c r="E52" s="102" t="s">
        <v>15</v>
      </c>
      <c r="F52" s="102"/>
      <c r="G52" s="102"/>
      <c r="H52" s="126" t="s">
        <v>34</v>
      </c>
      <c r="I52" s="126"/>
      <c r="J52" s="126"/>
      <c r="K52" s="102" t="s">
        <v>16</v>
      </c>
      <c r="L52" s="102"/>
      <c r="M52" s="102"/>
    </row>
    <row r="53" spans="1:13" ht="30.75" customHeight="1">
      <c r="A53" s="102"/>
      <c r="B53" s="102"/>
      <c r="C53" s="102"/>
      <c r="D53" s="102"/>
      <c r="E53" s="3" t="s">
        <v>17</v>
      </c>
      <c r="F53" s="3" t="s">
        <v>18</v>
      </c>
      <c r="G53" s="3" t="s">
        <v>19</v>
      </c>
      <c r="H53" s="3" t="s">
        <v>17</v>
      </c>
      <c r="I53" s="3" t="s">
        <v>18</v>
      </c>
      <c r="J53" s="3" t="s">
        <v>19</v>
      </c>
      <c r="K53" s="3" t="s">
        <v>17</v>
      </c>
      <c r="L53" s="3" t="s">
        <v>18</v>
      </c>
      <c r="M53" s="3" t="s">
        <v>19</v>
      </c>
    </row>
    <row r="54" spans="1:13" ht="15.75">
      <c r="A54" s="3">
        <v>1</v>
      </c>
      <c r="B54" s="3">
        <v>2</v>
      </c>
      <c r="C54" s="3">
        <v>3</v>
      </c>
      <c r="D54" s="3">
        <v>4</v>
      </c>
      <c r="E54" s="3">
        <v>5</v>
      </c>
      <c r="F54" s="3">
        <v>6</v>
      </c>
      <c r="G54" s="3">
        <v>7</v>
      </c>
      <c r="H54" s="3">
        <v>8</v>
      </c>
      <c r="I54" s="3">
        <v>9</v>
      </c>
      <c r="J54" s="3">
        <v>10</v>
      </c>
      <c r="K54" s="3">
        <v>11</v>
      </c>
      <c r="L54" s="3">
        <v>12</v>
      </c>
      <c r="M54" s="3">
        <v>13</v>
      </c>
    </row>
    <row r="55" spans="1:13" ht="15.75">
      <c r="A55" s="3">
        <v>1</v>
      </c>
      <c r="B55" s="20" t="s">
        <v>7</v>
      </c>
      <c r="C55" s="3"/>
      <c r="D55" s="3"/>
      <c r="E55" s="3"/>
      <c r="F55" s="3"/>
      <c r="G55" s="3"/>
      <c r="H55" s="3"/>
      <c r="I55" s="3"/>
      <c r="J55" s="3"/>
      <c r="K55" s="3"/>
      <c r="L55" s="3"/>
      <c r="M55" s="3"/>
    </row>
    <row r="56" spans="1:13" ht="30" customHeight="1">
      <c r="A56" s="3"/>
      <c r="B56" s="3" t="s">
        <v>159</v>
      </c>
      <c r="C56" s="3" t="s">
        <v>53</v>
      </c>
      <c r="D56" s="21" t="s">
        <v>133</v>
      </c>
      <c r="E56" s="3">
        <v>2</v>
      </c>
      <c r="F56" s="3"/>
      <c r="G56" s="3">
        <f>E56</f>
        <v>2</v>
      </c>
      <c r="H56" s="3">
        <v>2</v>
      </c>
      <c r="I56" s="3"/>
      <c r="J56" s="3">
        <v>2</v>
      </c>
      <c r="K56" s="3">
        <f>H56-E56</f>
        <v>0</v>
      </c>
      <c r="L56" s="3"/>
      <c r="M56" s="3">
        <f>J56-G56</f>
        <v>0</v>
      </c>
    </row>
    <row r="57" spans="1:13" ht="30.75" customHeight="1">
      <c r="A57" s="3"/>
      <c r="B57" s="3" t="s">
        <v>160</v>
      </c>
      <c r="C57" s="3" t="s">
        <v>58</v>
      </c>
      <c r="D57" s="21" t="s">
        <v>137</v>
      </c>
      <c r="E57" s="13">
        <f>E34</f>
        <v>25267828</v>
      </c>
      <c r="F57" s="13">
        <f>F34</f>
        <v>51183</v>
      </c>
      <c r="G57" s="13">
        <f>F57+E57</f>
        <v>25319011</v>
      </c>
      <c r="H57" s="13">
        <f>H34</f>
        <v>17978376.99</v>
      </c>
      <c r="I57" s="13">
        <f>I34</f>
        <v>5792</v>
      </c>
      <c r="J57" s="13">
        <f>J34</f>
        <v>17984168.99</v>
      </c>
      <c r="K57" s="13">
        <f>H57-E57</f>
        <v>-7289451.010000002</v>
      </c>
      <c r="L57" s="13">
        <f>I57-F57</f>
        <v>-45391</v>
      </c>
      <c r="M57" s="13">
        <f>J57-G57</f>
        <v>-7334842.010000002</v>
      </c>
    </row>
    <row r="58" spans="1:13" ht="27" customHeight="1">
      <c r="A58" s="3"/>
      <c r="B58" s="3" t="s">
        <v>161</v>
      </c>
      <c r="C58" s="3" t="s">
        <v>53</v>
      </c>
      <c r="D58" s="21" t="s">
        <v>83</v>
      </c>
      <c r="E58" s="3">
        <v>143</v>
      </c>
      <c r="F58" s="3"/>
      <c r="G58" s="3">
        <f>E58</f>
        <v>143</v>
      </c>
      <c r="H58" s="25">
        <v>123.75</v>
      </c>
      <c r="I58" s="3"/>
      <c r="J58" s="3">
        <f>H58</f>
        <v>123.75</v>
      </c>
      <c r="K58" s="3">
        <f>H58-E58</f>
        <v>-19.25</v>
      </c>
      <c r="L58" s="3"/>
      <c r="M58" s="3">
        <f>J58-G58</f>
        <v>-19.25</v>
      </c>
    </row>
    <row r="59" spans="1:13" ht="15.75">
      <c r="A59" s="3">
        <v>2</v>
      </c>
      <c r="B59" s="20" t="s">
        <v>8</v>
      </c>
      <c r="C59" s="3"/>
      <c r="D59" s="3"/>
      <c r="E59" s="3"/>
      <c r="F59" s="3"/>
      <c r="G59" s="3"/>
      <c r="H59" s="3"/>
      <c r="I59" s="3"/>
      <c r="J59" s="3"/>
      <c r="K59" s="3"/>
      <c r="L59" s="3"/>
      <c r="M59" s="3"/>
    </row>
    <row r="60" spans="1:13" ht="24" customHeight="1">
      <c r="A60" s="3"/>
      <c r="B60" s="3" t="s">
        <v>162</v>
      </c>
      <c r="C60" s="3" t="s">
        <v>55</v>
      </c>
      <c r="D60" s="3" t="s">
        <v>82</v>
      </c>
      <c r="E60" s="3">
        <v>1228</v>
      </c>
      <c r="F60" s="3"/>
      <c r="G60" s="3">
        <f>E60</f>
        <v>1228</v>
      </c>
      <c r="H60" s="3">
        <v>1228</v>
      </c>
      <c r="I60" s="3"/>
      <c r="J60" s="3">
        <v>1228</v>
      </c>
      <c r="K60" s="3">
        <f>H60-E60</f>
        <v>0</v>
      </c>
      <c r="L60" s="3"/>
      <c r="M60" s="3">
        <f>K60</f>
        <v>0</v>
      </c>
    </row>
    <row r="61" spans="1:13" ht="15.75" hidden="1">
      <c r="A61" s="102"/>
      <c r="B61" s="102"/>
      <c r="C61" s="102"/>
      <c r="D61" s="102"/>
      <c r="E61" s="102"/>
      <c r="F61" s="102"/>
      <c r="G61" s="102"/>
      <c r="H61" s="102"/>
      <c r="I61" s="102"/>
      <c r="J61" s="102"/>
      <c r="K61" s="102"/>
      <c r="L61" s="102"/>
      <c r="M61" s="102"/>
    </row>
    <row r="62" spans="1:13" ht="15.75" hidden="1">
      <c r="A62" s="3"/>
      <c r="B62" s="20"/>
      <c r="C62" s="3"/>
      <c r="D62" s="3"/>
      <c r="E62" s="3"/>
      <c r="F62" s="3"/>
      <c r="G62" s="3"/>
      <c r="H62" s="3"/>
      <c r="I62" s="3"/>
      <c r="J62" s="3"/>
      <c r="K62" s="3"/>
      <c r="L62" s="3"/>
      <c r="M62" s="3"/>
    </row>
    <row r="63" spans="1:13" ht="15.75">
      <c r="A63" s="3">
        <v>3</v>
      </c>
      <c r="B63" s="20" t="s">
        <v>97</v>
      </c>
      <c r="C63" s="3"/>
      <c r="D63" s="3"/>
      <c r="E63" s="3"/>
      <c r="F63" s="3"/>
      <c r="G63" s="3"/>
      <c r="H63" s="3"/>
      <c r="I63" s="3"/>
      <c r="J63" s="3"/>
      <c r="K63" s="3"/>
      <c r="L63" s="3"/>
      <c r="M63" s="3"/>
    </row>
    <row r="64" spans="1:13" ht="87.75" customHeight="1">
      <c r="A64" s="3"/>
      <c r="B64" s="3" t="s">
        <v>163</v>
      </c>
      <c r="C64" s="3" t="s">
        <v>58</v>
      </c>
      <c r="D64" s="3" t="s">
        <v>137</v>
      </c>
      <c r="E64" s="13">
        <f>E34/E60</f>
        <v>20576.40716612378</v>
      </c>
      <c r="F64" s="13"/>
      <c r="G64" s="13">
        <f>E64</f>
        <v>20576.40716612378</v>
      </c>
      <c r="H64" s="13">
        <f>H34/H60</f>
        <v>14640.37214169381</v>
      </c>
      <c r="I64" s="13"/>
      <c r="J64" s="13">
        <f>H64</f>
        <v>14640.37214169381</v>
      </c>
      <c r="K64" s="13">
        <f>H64-E64</f>
        <v>-5936.03502442997</v>
      </c>
      <c r="L64" s="3"/>
      <c r="M64" s="13">
        <f>K64</f>
        <v>-5936.03502442997</v>
      </c>
    </row>
    <row r="65" spans="1:13" ht="40.5" customHeight="1">
      <c r="A65" s="3"/>
      <c r="B65" s="3" t="s">
        <v>166</v>
      </c>
      <c r="C65" s="3" t="s">
        <v>58</v>
      </c>
      <c r="D65" s="3" t="s">
        <v>137</v>
      </c>
      <c r="E65" s="13">
        <v>9145</v>
      </c>
      <c r="F65" s="13"/>
      <c r="G65" s="13">
        <f>E65</f>
        <v>9145</v>
      </c>
      <c r="H65" s="3">
        <v>7799</v>
      </c>
      <c r="I65" s="3"/>
      <c r="J65" s="3">
        <f>H65</f>
        <v>7799</v>
      </c>
      <c r="K65" s="13">
        <f>H65-E65</f>
        <v>-1346</v>
      </c>
      <c r="L65" s="3"/>
      <c r="M65" s="13">
        <f>K65</f>
        <v>-1346</v>
      </c>
    </row>
    <row r="66" spans="1:13" ht="26.25" customHeight="1">
      <c r="A66" s="3">
        <v>4</v>
      </c>
      <c r="B66" s="20" t="s">
        <v>98</v>
      </c>
      <c r="C66" s="3"/>
      <c r="D66" s="3"/>
      <c r="E66" s="3"/>
      <c r="F66" s="3"/>
      <c r="G66" s="3"/>
      <c r="H66" s="3"/>
      <c r="I66" s="3"/>
      <c r="J66" s="3"/>
      <c r="K66" s="3"/>
      <c r="L66" s="3"/>
      <c r="M66" s="3"/>
    </row>
    <row r="67" spans="1:13" ht="78.75">
      <c r="A67" s="3"/>
      <c r="B67" s="3" t="s">
        <v>165</v>
      </c>
      <c r="C67" s="3" t="s">
        <v>55</v>
      </c>
      <c r="D67" s="3" t="s">
        <v>138</v>
      </c>
      <c r="E67" s="3">
        <v>145</v>
      </c>
      <c r="F67" s="3"/>
      <c r="G67" s="3">
        <f>E67</f>
        <v>145</v>
      </c>
      <c r="H67" s="3">
        <v>145</v>
      </c>
      <c r="I67" s="3"/>
      <c r="J67" s="3">
        <v>145</v>
      </c>
      <c r="K67" s="3">
        <f>H67-E67</f>
        <v>0</v>
      </c>
      <c r="L67" s="3"/>
      <c r="M67" s="3">
        <f>K67</f>
        <v>0</v>
      </c>
    </row>
    <row r="68" spans="1:13" ht="78.75">
      <c r="A68" s="3"/>
      <c r="B68" s="3" t="s">
        <v>164</v>
      </c>
      <c r="C68" s="3" t="s">
        <v>61</v>
      </c>
      <c r="D68" s="3" t="s">
        <v>107</v>
      </c>
      <c r="E68" s="3">
        <v>3</v>
      </c>
      <c r="F68" s="3"/>
      <c r="G68" s="3">
        <f>E68</f>
        <v>3</v>
      </c>
      <c r="H68" s="3">
        <v>3</v>
      </c>
      <c r="I68" s="3"/>
      <c r="J68" s="3">
        <v>3</v>
      </c>
      <c r="K68" s="3">
        <f>H68-E68</f>
        <v>0</v>
      </c>
      <c r="L68" s="3"/>
      <c r="M68" s="3">
        <f>K68</f>
        <v>0</v>
      </c>
    </row>
    <row r="69" spans="1:13" ht="15.75">
      <c r="A69" s="7"/>
      <c r="B69" s="7"/>
      <c r="C69" s="7"/>
      <c r="D69" s="7"/>
      <c r="E69" s="7"/>
      <c r="F69" s="7"/>
      <c r="G69" s="7"/>
      <c r="H69" s="7"/>
      <c r="I69" s="7"/>
      <c r="J69" s="7"/>
      <c r="K69" s="7"/>
      <c r="L69" s="7"/>
      <c r="M69" s="7"/>
    </row>
    <row r="70" spans="1:13" ht="15.75" customHeight="1">
      <c r="A70" s="136" t="s">
        <v>235</v>
      </c>
      <c r="B70" s="136"/>
      <c r="C70" s="136"/>
      <c r="D70" s="136"/>
      <c r="E70" s="136"/>
      <c r="F70" s="136"/>
      <c r="G70" s="136"/>
      <c r="H70" s="136"/>
      <c r="I70" s="136"/>
      <c r="J70" s="136"/>
      <c r="K70" s="136"/>
      <c r="L70" s="136"/>
      <c r="M70" s="136"/>
    </row>
    <row r="71" spans="1:13" ht="15.75">
      <c r="A71" s="80"/>
      <c r="B71" s="81"/>
      <c r="C71" s="81"/>
      <c r="D71" s="81"/>
      <c r="E71" s="81"/>
      <c r="F71" s="81"/>
      <c r="G71" s="81"/>
      <c r="H71" s="81"/>
      <c r="I71" s="81"/>
      <c r="J71" s="81"/>
      <c r="K71" s="81"/>
      <c r="L71" s="81"/>
      <c r="M71" s="82"/>
    </row>
    <row r="72" spans="1:13" ht="15.75">
      <c r="A72" s="65" t="s">
        <v>3</v>
      </c>
      <c r="B72" s="25" t="s">
        <v>20</v>
      </c>
      <c r="C72" s="25" t="s">
        <v>5</v>
      </c>
      <c r="D72" s="113" t="s">
        <v>35</v>
      </c>
      <c r="E72" s="114"/>
      <c r="F72" s="114"/>
      <c r="G72" s="114"/>
      <c r="H72" s="114"/>
      <c r="I72" s="114"/>
      <c r="J72" s="114"/>
      <c r="K72" s="114"/>
      <c r="L72" s="114"/>
      <c r="M72" s="115"/>
    </row>
    <row r="73" spans="1:13" ht="15.75">
      <c r="A73" s="3">
        <v>1</v>
      </c>
      <c r="B73" s="25">
        <v>2</v>
      </c>
      <c r="C73" s="25">
        <v>3</v>
      </c>
      <c r="D73" s="126">
        <v>4</v>
      </c>
      <c r="E73" s="126"/>
      <c r="F73" s="126"/>
      <c r="G73" s="126"/>
      <c r="H73" s="126"/>
      <c r="I73" s="126"/>
      <c r="J73" s="126"/>
      <c r="K73" s="126"/>
      <c r="L73" s="126"/>
      <c r="M73" s="126"/>
    </row>
    <row r="74" spans="1:13" ht="98.25" customHeight="1">
      <c r="A74" s="25">
        <v>1</v>
      </c>
      <c r="B74" s="25" t="s">
        <v>7</v>
      </c>
      <c r="C74" s="3" t="s">
        <v>280</v>
      </c>
      <c r="D74" s="120" t="s">
        <v>288</v>
      </c>
      <c r="E74" s="121"/>
      <c r="F74" s="121"/>
      <c r="G74" s="121"/>
      <c r="H74" s="121"/>
      <c r="I74" s="121"/>
      <c r="J74" s="121"/>
      <c r="K74" s="121"/>
      <c r="L74" s="121"/>
      <c r="M74" s="122"/>
    </row>
    <row r="75" spans="1:13" ht="15.75" customHeight="1">
      <c r="A75" s="25">
        <v>2</v>
      </c>
      <c r="B75" s="25" t="s">
        <v>8</v>
      </c>
      <c r="C75" s="3" t="s">
        <v>55</v>
      </c>
      <c r="D75" s="135" t="s">
        <v>224</v>
      </c>
      <c r="E75" s="135"/>
      <c r="F75" s="135"/>
      <c r="G75" s="135"/>
      <c r="H75" s="135"/>
      <c r="I75" s="135"/>
      <c r="J75" s="135"/>
      <c r="K75" s="135"/>
      <c r="L75" s="135"/>
      <c r="M75" s="135"/>
    </row>
    <row r="76" spans="1:13" ht="54" customHeight="1">
      <c r="A76" s="25">
        <v>3</v>
      </c>
      <c r="B76" s="25" t="s">
        <v>9</v>
      </c>
      <c r="C76" s="3" t="s">
        <v>58</v>
      </c>
      <c r="D76" s="120" t="s">
        <v>246</v>
      </c>
      <c r="E76" s="121"/>
      <c r="F76" s="121"/>
      <c r="G76" s="121"/>
      <c r="H76" s="121"/>
      <c r="I76" s="121"/>
      <c r="J76" s="121"/>
      <c r="K76" s="121"/>
      <c r="L76" s="121"/>
      <c r="M76" s="122"/>
    </row>
    <row r="77" spans="1:13" ht="15.75">
      <c r="A77" s="3">
        <v>4</v>
      </c>
      <c r="B77" s="3" t="s">
        <v>10</v>
      </c>
      <c r="C77" s="3"/>
      <c r="D77" s="135" t="s">
        <v>224</v>
      </c>
      <c r="E77" s="135"/>
      <c r="F77" s="135"/>
      <c r="G77" s="135"/>
      <c r="H77" s="135"/>
      <c r="I77" s="135"/>
      <c r="J77" s="135"/>
      <c r="K77" s="135"/>
      <c r="L77" s="135"/>
      <c r="M77" s="135"/>
    </row>
    <row r="78" spans="1:13" ht="15.75">
      <c r="A78" s="7"/>
      <c r="B78" s="7"/>
      <c r="C78" s="7"/>
      <c r="D78" s="50"/>
      <c r="E78" s="50"/>
      <c r="F78" s="50"/>
      <c r="G78" s="50"/>
      <c r="H78" s="50"/>
      <c r="I78" s="50"/>
      <c r="J78" s="50"/>
      <c r="K78" s="50"/>
      <c r="L78" s="50"/>
      <c r="M78" s="50"/>
    </row>
    <row r="79" spans="1:13" ht="15.75" customHeight="1">
      <c r="A79" s="136" t="s">
        <v>215</v>
      </c>
      <c r="B79" s="136"/>
      <c r="C79" s="136"/>
      <c r="D79" s="136"/>
      <c r="E79" s="136"/>
      <c r="F79" s="136"/>
      <c r="G79" s="136"/>
      <c r="H79" s="136"/>
      <c r="I79" s="136"/>
      <c r="J79" s="136"/>
      <c r="K79" s="136"/>
      <c r="L79" s="136"/>
      <c r="M79" s="136"/>
    </row>
    <row r="80" ht="15.75">
      <c r="A80" s="6" t="s">
        <v>236</v>
      </c>
    </row>
    <row r="81" spans="1:4" ht="19.5" customHeight="1">
      <c r="A81" s="44" t="s">
        <v>36</v>
      </c>
      <c r="B81" s="6"/>
      <c r="C81" s="6"/>
      <c r="D81" s="6"/>
    </row>
    <row r="82" spans="1:13" ht="57.75" customHeight="1">
      <c r="A82" s="106" t="s">
        <v>281</v>
      </c>
      <c r="B82" s="106"/>
      <c r="C82" s="106"/>
      <c r="D82" s="106"/>
      <c r="E82" s="106"/>
      <c r="F82" s="106"/>
      <c r="G82" s="106"/>
      <c r="H82" s="106"/>
      <c r="I82" s="106"/>
      <c r="J82" s="106"/>
      <c r="K82" s="106"/>
      <c r="L82" s="106"/>
      <c r="M82" s="106"/>
    </row>
    <row r="83" spans="1:4" ht="12" customHeight="1">
      <c r="A83" s="8" t="s">
        <v>38</v>
      </c>
      <c r="B83" s="8"/>
      <c r="C83" s="8"/>
      <c r="D83" s="8"/>
    </row>
    <row r="84" spans="1:13" ht="12" customHeight="1">
      <c r="A84" s="109" t="s">
        <v>217</v>
      </c>
      <c r="B84" s="109"/>
      <c r="C84" s="109"/>
      <c r="D84" s="109"/>
      <c r="E84" s="109"/>
      <c r="F84" s="109"/>
      <c r="G84" s="109"/>
      <c r="H84" s="109"/>
      <c r="I84" s="109"/>
      <c r="J84" s="109"/>
      <c r="K84" s="109"/>
      <c r="L84" s="109"/>
      <c r="M84" s="109"/>
    </row>
    <row r="85" spans="1:13" ht="12" customHeight="1">
      <c r="A85" s="73" t="s">
        <v>218</v>
      </c>
      <c r="B85" s="73"/>
      <c r="C85" s="73"/>
      <c r="D85" s="73"/>
      <c r="E85" s="73"/>
      <c r="F85" s="73"/>
      <c r="G85" s="73"/>
      <c r="H85" s="73"/>
      <c r="I85" s="73"/>
      <c r="J85" s="73"/>
      <c r="K85" s="73"/>
      <c r="L85" s="73"/>
      <c r="M85" s="73"/>
    </row>
    <row r="86" spans="1:4" ht="19.5" customHeight="1">
      <c r="A86" s="8"/>
      <c r="B86" s="8"/>
      <c r="C86" s="8"/>
      <c r="D86" s="8"/>
    </row>
    <row r="87" spans="1:5" ht="15.75" customHeight="1">
      <c r="A87" s="103" t="s">
        <v>228</v>
      </c>
      <c r="B87" s="103"/>
      <c r="C87" s="103"/>
      <c r="D87" s="103"/>
      <c r="E87" s="103"/>
    </row>
    <row r="88" spans="1:13" ht="15.75">
      <c r="A88" s="103"/>
      <c r="B88" s="103"/>
      <c r="C88" s="103"/>
      <c r="D88" s="103"/>
      <c r="E88" s="103"/>
      <c r="G88" s="105"/>
      <c r="H88" s="105"/>
      <c r="J88" s="105" t="s">
        <v>62</v>
      </c>
      <c r="K88" s="105"/>
      <c r="L88" s="105"/>
      <c r="M88" s="105"/>
    </row>
    <row r="89" spans="1:13" ht="15.75" customHeight="1">
      <c r="A89" s="9"/>
      <c r="B89" s="9"/>
      <c r="C89" s="9"/>
      <c r="D89" s="9"/>
      <c r="E89" s="9"/>
      <c r="J89" s="101" t="s">
        <v>24</v>
      </c>
      <c r="K89" s="101"/>
      <c r="L89" s="101"/>
      <c r="M89" s="101"/>
    </row>
    <row r="90" spans="1:13" ht="43.5" customHeight="1">
      <c r="A90" s="104" t="s">
        <v>251</v>
      </c>
      <c r="B90" s="104"/>
      <c r="C90" s="104"/>
      <c r="D90" s="104"/>
      <c r="E90" s="104"/>
      <c r="F90" s="36"/>
      <c r="G90" s="105"/>
      <c r="H90" s="105"/>
      <c r="I90" s="36"/>
      <c r="J90" s="105" t="s">
        <v>252</v>
      </c>
      <c r="K90" s="105"/>
      <c r="L90" s="105"/>
      <c r="M90" s="105"/>
    </row>
    <row r="91" spans="1:13" ht="15.75" customHeight="1">
      <c r="A91" s="104"/>
      <c r="B91" s="104"/>
      <c r="C91" s="104"/>
      <c r="D91" s="104"/>
      <c r="E91" s="104"/>
      <c r="F91" s="36"/>
      <c r="G91" s="36"/>
      <c r="H91" s="36"/>
      <c r="I91" s="36"/>
      <c r="J91" s="101" t="s">
        <v>24</v>
      </c>
      <c r="K91" s="101"/>
      <c r="L91" s="101"/>
      <c r="M91" s="101"/>
    </row>
    <row r="92" spans="1:13" ht="15.75">
      <c r="A92" s="36"/>
      <c r="B92" s="36"/>
      <c r="C92" s="36"/>
      <c r="D92" s="36"/>
      <c r="E92" s="36"/>
      <c r="F92" s="36"/>
      <c r="G92" s="36"/>
      <c r="H92" s="36"/>
      <c r="I92" s="36"/>
      <c r="J92" s="36"/>
      <c r="K92" s="36"/>
      <c r="L92" s="36"/>
      <c r="M92" s="36"/>
    </row>
    <row r="93" spans="1:13" ht="15.75">
      <c r="A93" s="36"/>
      <c r="B93" s="36"/>
      <c r="C93" s="36"/>
      <c r="D93" s="36"/>
      <c r="E93" s="36"/>
      <c r="F93" s="36"/>
      <c r="G93" s="36"/>
      <c r="H93" s="36"/>
      <c r="I93" s="36"/>
      <c r="J93" s="36"/>
      <c r="K93" s="36"/>
      <c r="L93" s="36"/>
      <c r="M93" s="36"/>
    </row>
    <row r="94" spans="1:13" ht="15.75">
      <c r="A94" s="36"/>
      <c r="B94" s="36"/>
      <c r="C94" s="36"/>
      <c r="D94" s="36"/>
      <c r="E94" s="36"/>
      <c r="F94" s="36"/>
      <c r="G94" s="36"/>
      <c r="H94" s="36"/>
      <c r="I94" s="36"/>
      <c r="J94" s="36"/>
      <c r="K94" s="36"/>
      <c r="L94" s="36"/>
      <c r="M94" s="36"/>
    </row>
    <row r="95" spans="1:13" ht="15.75">
      <c r="A95" s="36"/>
      <c r="B95" s="36"/>
      <c r="C95" s="36"/>
      <c r="D95" s="36"/>
      <c r="E95" s="36"/>
      <c r="F95" s="36"/>
      <c r="G95" s="36"/>
      <c r="H95" s="36"/>
      <c r="I95" s="36"/>
      <c r="J95" s="36"/>
      <c r="K95" s="36"/>
      <c r="L95" s="36"/>
      <c r="M95" s="36"/>
    </row>
  </sheetData>
  <sheetProtection/>
  <mergeCells count="76">
    <mergeCell ref="E13:J13"/>
    <mergeCell ref="L10:M10"/>
    <mergeCell ref="L11:M11"/>
    <mergeCell ref="L12:M12"/>
    <mergeCell ref="L13:M13"/>
    <mergeCell ref="J1:M4"/>
    <mergeCell ref="A5:M5"/>
    <mergeCell ref="A6:M6"/>
    <mergeCell ref="A8:A9"/>
    <mergeCell ref="D8:J8"/>
    <mergeCell ref="D9:J9"/>
    <mergeCell ref="L8:M8"/>
    <mergeCell ref="L9:M9"/>
    <mergeCell ref="A14:M14"/>
    <mergeCell ref="B16:M16"/>
    <mergeCell ref="B17:M17"/>
    <mergeCell ref="B18:M18"/>
    <mergeCell ref="A21:M21"/>
    <mergeCell ref="A10:A11"/>
    <mergeCell ref="A12:A13"/>
    <mergeCell ref="D10:J10"/>
    <mergeCell ref="D11:J11"/>
    <mergeCell ref="E12:J12"/>
    <mergeCell ref="B24:M24"/>
    <mergeCell ref="B26:M26"/>
    <mergeCell ref="A31:A32"/>
    <mergeCell ref="B31:D32"/>
    <mergeCell ref="E45:G45"/>
    <mergeCell ref="H45:J45"/>
    <mergeCell ref="K45:M45"/>
    <mergeCell ref="E31:G31"/>
    <mergeCell ref="H31:J31"/>
    <mergeCell ref="B39:M39"/>
    <mergeCell ref="A43:M43"/>
    <mergeCell ref="A45:A46"/>
    <mergeCell ref="B45:D46"/>
    <mergeCell ref="A38:M38"/>
    <mergeCell ref="B36:D36"/>
    <mergeCell ref="B25:M25"/>
    <mergeCell ref="B40:M40"/>
    <mergeCell ref="B41:M41"/>
    <mergeCell ref="X31:Z31"/>
    <mergeCell ref="B33:D33"/>
    <mergeCell ref="B34:D34"/>
    <mergeCell ref="B35:D35"/>
    <mergeCell ref="R31:T31"/>
    <mergeCell ref="U31:W31"/>
    <mergeCell ref="K31:M31"/>
    <mergeCell ref="B47:D47"/>
    <mergeCell ref="A52:A53"/>
    <mergeCell ref="A87:E88"/>
    <mergeCell ref="G88:H88"/>
    <mergeCell ref="A70:M70"/>
    <mergeCell ref="B52:B53"/>
    <mergeCell ref="C52:C53"/>
    <mergeCell ref="D77:M77"/>
    <mergeCell ref="A82:M82"/>
    <mergeCell ref="E52:G52"/>
    <mergeCell ref="H52:J52"/>
    <mergeCell ref="K52:M52"/>
    <mergeCell ref="A90:E91"/>
    <mergeCell ref="G90:H90"/>
    <mergeCell ref="J90:M90"/>
    <mergeCell ref="J91:M91"/>
    <mergeCell ref="A84:M84"/>
    <mergeCell ref="D52:D53"/>
    <mergeCell ref="B48:D48"/>
    <mergeCell ref="A61:M61"/>
    <mergeCell ref="J89:M89"/>
    <mergeCell ref="A79:M79"/>
    <mergeCell ref="J88:M88"/>
    <mergeCell ref="D72:M72"/>
    <mergeCell ref="D73:M73"/>
    <mergeCell ref="D74:M74"/>
    <mergeCell ref="D75:M75"/>
    <mergeCell ref="D76:M76"/>
  </mergeCells>
  <printOptions/>
  <pageMargins left="0.16" right="0.16" top="0.35" bottom="0.3" header="0.31496062992125984" footer="0.31496062992125984"/>
  <pageSetup fitToHeight="0" fitToWidth="1"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sheetPr>
    <tabColor theme="5" tint="0.39998000860214233"/>
    <pageSetUpPr fitToPage="1"/>
  </sheetPr>
  <dimension ref="A1:Z87"/>
  <sheetViews>
    <sheetView zoomScalePageLayoutView="0" workbookViewId="0" topLeftCell="A49">
      <selection activeCell="B43" sqref="B43:M43"/>
    </sheetView>
  </sheetViews>
  <sheetFormatPr defaultColWidth="9.140625" defaultRowHeight="15"/>
  <cols>
    <col min="1" max="1" width="6.7109375" style="5" customWidth="1"/>
    <col min="2" max="2" width="43.7109375" style="5" customWidth="1"/>
    <col min="3" max="3" width="19.28125" style="5" customWidth="1"/>
    <col min="4" max="4" width="27.57421875" style="5" customWidth="1"/>
    <col min="5" max="5" width="15.140625" style="5" customWidth="1"/>
    <col min="6" max="13" width="13.00390625" style="5" customWidth="1"/>
    <col min="14" max="16384" width="9.140625" style="5" customWidth="1"/>
  </cols>
  <sheetData>
    <row r="1" spans="10:13" ht="15.75" customHeight="1">
      <c r="J1" s="123" t="s">
        <v>198</v>
      </c>
      <c r="K1" s="123"/>
      <c r="L1" s="123"/>
      <c r="M1" s="123"/>
    </row>
    <row r="2" spans="10:13" ht="15.75">
      <c r="J2" s="123"/>
      <c r="K2" s="123"/>
      <c r="L2" s="123"/>
      <c r="M2" s="123"/>
    </row>
    <row r="3" spans="10:13" ht="15.7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46"/>
      <c r="B6" s="46"/>
      <c r="C6" s="46"/>
      <c r="D6" s="46"/>
      <c r="E6" s="46"/>
      <c r="F6" s="46"/>
      <c r="G6" s="46"/>
      <c r="H6" s="46"/>
      <c r="I6" s="46"/>
      <c r="J6" s="46"/>
      <c r="K6" s="46"/>
      <c r="L6" s="46"/>
      <c r="M6" s="46"/>
    </row>
    <row r="7" spans="1:13" ht="15.75">
      <c r="A7" s="125" t="s">
        <v>183</v>
      </c>
      <c r="B7" s="125"/>
      <c r="C7" s="125"/>
      <c r="D7" s="125"/>
      <c r="E7" s="125"/>
      <c r="F7" s="125"/>
      <c r="G7" s="125"/>
      <c r="H7" s="125"/>
      <c r="I7" s="125"/>
      <c r="J7" s="125"/>
      <c r="K7" s="125"/>
      <c r="L7" s="125"/>
      <c r="M7" s="125"/>
    </row>
    <row r="8" spans="1:13" ht="15.75">
      <c r="A8" s="46"/>
      <c r="B8" s="46"/>
      <c r="C8" s="46"/>
      <c r="D8" s="46"/>
      <c r="E8" s="46"/>
      <c r="F8" s="46"/>
      <c r="G8" s="46"/>
      <c r="H8" s="46"/>
      <c r="I8" s="46"/>
      <c r="J8" s="46"/>
      <c r="K8" s="46"/>
      <c r="L8" s="46"/>
      <c r="M8" s="46"/>
    </row>
    <row r="9" spans="1:13" ht="15.75">
      <c r="A9" s="124" t="s">
        <v>0</v>
      </c>
      <c r="B9" s="10" t="s">
        <v>39</v>
      </c>
      <c r="C9" s="11"/>
      <c r="D9" s="129" t="s">
        <v>43</v>
      </c>
      <c r="E9" s="129"/>
      <c r="F9" s="129"/>
      <c r="G9" s="129"/>
      <c r="H9" s="129"/>
      <c r="I9" s="129"/>
      <c r="J9" s="129"/>
      <c r="K9" s="58"/>
      <c r="L9" s="127" t="s">
        <v>210</v>
      </c>
      <c r="M9" s="127"/>
    </row>
    <row r="10" spans="1:13" ht="30" customHeight="1">
      <c r="A10" s="124"/>
      <c r="B10" s="89" t="s">
        <v>202</v>
      </c>
      <c r="C10" s="11"/>
      <c r="D10" s="128" t="s">
        <v>12</v>
      </c>
      <c r="E10" s="128"/>
      <c r="F10" s="128"/>
      <c r="G10" s="128"/>
      <c r="H10" s="128"/>
      <c r="I10" s="128"/>
      <c r="J10" s="128"/>
      <c r="K10" s="61"/>
      <c r="L10" s="128" t="s">
        <v>208</v>
      </c>
      <c r="M10" s="128"/>
    </row>
    <row r="11" spans="1:13" ht="15.75">
      <c r="A11" s="124" t="s">
        <v>1</v>
      </c>
      <c r="B11" s="10" t="s">
        <v>40</v>
      </c>
      <c r="C11" s="11"/>
      <c r="D11" s="129" t="s">
        <v>43</v>
      </c>
      <c r="E11" s="129"/>
      <c r="F11" s="129"/>
      <c r="G11" s="129"/>
      <c r="H11" s="129"/>
      <c r="I11" s="129"/>
      <c r="J11" s="129"/>
      <c r="K11" s="58"/>
      <c r="L11" s="127" t="s">
        <v>210</v>
      </c>
      <c r="M11" s="127"/>
    </row>
    <row r="12" spans="1:13" ht="32.25" customHeight="1">
      <c r="A12" s="124"/>
      <c r="B12" s="89" t="s">
        <v>202</v>
      </c>
      <c r="C12" s="11"/>
      <c r="D12" s="128" t="s">
        <v>11</v>
      </c>
      <c r="E12" s="128"/>
      <c r="F12" s="128"/>
      <c r="G12" s="128"/>
      <c r="H12" s="128"/>
      <c r="I12" s="128"/>
      <c r="J12" s="128"/>
      <c r="K12" s="61"/>
      <c r="L12" s="128" t="s">
        <v>208</v>
      </c>
      <c r="M12" s="128"/>
    </row>
    <row r="13" spans="1:13" ht="28.5" customHeight="1">
      <c r="A13" s="124" t="s">
        <v>2</v>
      </c>
      <c r="B13" s="10" t="s">
        <v>167</v>
      </c>
      <c r="C13" s="10" t="s">
        <v>79</v>
      </c>
      <c r="D13" s="10" t="s">
        <v>79</v>
      </c>
      <c r="E13" s="131" t="s">
        <v>168</v>
      </c>
      <c r="F13" s="131"/>
      <c r="G13" s="131"/>
      <c r="H13" s="131"/>
      <c r="I13" s="131"/>
      <c r="J13" s="131"/>
      <c r="K13" s="62"/>
      <c r="L13" s="132">
        <v>1052700000</v>
      </c>
      <c r="M13" s="132"/>
    </row>
    <row r="14" spans="1:13" ht="96" customHeight="1">
      <c r="A14" s="124"/>
      <c r="B14" s="89" t="s">
        <v>202</v>
      </c>
      <c r="C14" s="88" t="s">
        <v>203</v>
      </c>
      <c r="D14" s="88" t="s">
        <v>206</v>
      </c>
      <c r="E14" s="128" t="s">
        <v>13</v>
      </c>
      <c r="F14" s="128"/>
      <c r="G14" s="128"/>
      <c r="H14" s="128"/>
      <c r="I14" s="128"/>
      <c r="J14" s="128"/>
      <c r="K14" s="61"/>
      <c r="L14" s="128" t="s">
        <v>209</v>
      </c>
      <c r="M14" s="128"/>
    </row>
    <row r="15" spans="1:13" ht="16.5" customHeight="1">
      <c r="A15" s="4"/>
      <c r="B15" s="89"/>
      <c r="C15" s="88"/>
      <c r="D15" s="88"/>
      <c r="E15" s="48"/>
      <c r="F15" s="48"/>
      <c r="G15" s="48"/>
      <c r="H15" s="48"/>
      <c r="I15" s="48"/>
      <c r="J15" s="48"/>
      <c r="K15" s="61"/>
      <c r="L15" s="48"/>
      <c r="M15" s="48"/>
    </row>
    <row r="16" spans="1:13" ht="19.5" customHeight="1">
      <c r="A16" s="133" t="s">
        <v>25</v>
      </c>
      <c r="B16" s="133"/>
      <c r="C16" s="133"/>
      <c r="D16" s="133"/>
      <c r="E16" s="133"/>
      <c r="F16" s="133"/>
      <c r="G16" s="133"/>
      <c r="H16" s="133"/>
      <c r="I16" s="133"/>
      <c r="J16" s="133"/>
      <c r="K16" s="133"/>
      <c r="L16" s="133"/>
      <c r="M16" s="133"/>
    </row>
    <row r="17" ht="15.75">
      <c r="A17" s="1"/>
    </row>
    <row r="18" spans="1:13" ht="31.5">
      <c r="A18" s="3" t="s">
        <v>21</v>
      </c>
      <c r="B18" s="102" t="s">
        <v>22</v>
      </c>
      <c r="C18" s="102"/>
      <c r="D18" s="102"/>
      <c r="E18" s="102"/>
      <c r="F18" s="102"/>
      <c r="G18" s="102"/>
      <c r="H18" s="102"/>
      <c r="I18" s="102"/>
      <c r="J18" s="102"/>
      <c r="K18" s="102"/>
      <c r="L18" s="102"/>
      <c r="M18" s="102"/>
    </row>
    <row r="19" spans="1:13" ht="33" customHeight="1">
      <c r="A19" s="3"/>
      <c r="B19" s="117" t="s">
        <v>131</v>
      </c>
      <c r="C19" s="118"/>
      <c r="D19" s="118"/>
      <c r="E19" s="118"/>
      <c r="F19" s="118"/>
      <c r="G19" s="118"/>
      <c r="H19" s="118"/>
      <c r="I19" s="118"/>
      <c r="J19" s="118"/>
      <c r="K19" s="118"/>
      <c r="L19" s="118"/>
      <c r="M19" s="119"/>
    </row>
    <row r="20" spans="1:13" ht="15.75">
      <c r="A20" s="3"/>
      <c r="B20" s="102"/>
      <c r="C20" s="102"/>
      <c r="D20" s="102"/>
      <c r="E20" s="102"/>
      <c r="F20" s="102"/>
      <c r="G20" s="102"/>
      <c r="H20" s="102"/>
      <c r="I20" s="102"/>
      <c r="J20" s="102"/>
      <c r="K20" s="102"/>
      <c r="L20" s="102"/>
      <c r="M20" s="102"/>
    </row>
    <row r="21" ht="15.75">
      <c r="A21" s="1"/>
    </row>
    <row r="22" ht="15.75">
      <c r="A22" s="6" t="s">
        <v>26</v>
      </c>
    </row>
    <row r="23" spans="1:13" ht="26.25" customHeight="1">
      <c r="A23" s="124" t="s">
        <v>132</v>
      </c>
      <c r="B23" s="124"/>
      <c r="C23" s="124"/>
      <c r="D23" s="124"/>
      <c r="E23" s="124"/>
      <c r="F23" s="124"/>
      <c r="G23" s="124"/>
      <c r="H23" s="124"/>
      <c r="I23" s="124"/>
      <c r="J23" s="124"/>
      <c r="K23" s="124"/>
      <c r="L23" s="124"/>
      <c r="M23" s="124"/>
    </row>
    <row r="24" ht="15.75">
      <c r="A24" s="6" t="s">
        <v>27</v>
      </c>
    </row>
    <row r="25" ht="15.75">
      <c r="A25" s="1"/>
    </row>
    <row r="26" spans="1:13" ht="32.25" customHeight="1">
      <c r="A26" s="3" t="s">
        <v>21</v>
      </c>
      <c r="B26" s="102" t="s">
        <v>4</v>
      </c>
      <c r="C26" s="102"/>
      <c r="D26" s="102"/>
      <c r="E26" s="102"/>
      <c r="F26" s="102"/>
      <c r="G26" s="102"/>
      <c r="H26" s="102"/>
      <c r="I26" s="102"/>
      <c r="J26" s="102"/>
      <c r="K26" s="102"/>
      <c r="L26" s="102"/>
      <c r="M26" s="102"/>
    </row>
    <row r="27" spans="1:13" ht="20.25" customHeight="1">
      <c r="A27" s="3"/>
      <c r="B27" s="117" t="s">
        <v>132</v>
      </c>
      <c r="C27" s="118"/>
      <c r="D27" s="118"/>
      <c r="E27" s="118"/>
      <c r="F27" s="118"/>
      <c r="G27" s="118"/>
      <c r="H27" s="118"/>
      <c r="I27" s="118"/>
      <c r="J27" s="118"/>
      <c r="K27" s="118"/>
      <c r="L27" s="118"/>
      <c r="M27" s="119"/>
    </row>
    <row r="28" spans="1:13" ht="15.75">
      <c r="A28" s="3"/>
      <c r="B28" s="102"/>
      <c r="C28" s="102"/>
      <c r="D28" s="102"/>
      <c r="E28" s="102"/>
      <c r="F28" s="102"/>
      <c r="G28" s="102"/>
      <c r="H28" s="102"/>
      <c r="I28" s="102"/>
      <c r="J28" s="102"/>
      <c r="K28" s="102"/>
      <c r="L28" s="102"/>
      <c r="M28" s="102"/>
    </row>
    <row r="29" ht="15.75">
      <c r="A29" s="1"/>
    </row>
    <row r="30" ht="15.75">
      <c r="A30" s="6" t="s">
        <v>28</v>
      </c>
    </row>
    <row r="31" ht="15.75">
      <c r="A31" s="63" t="s">
        <v>211</v>
      </c>
    </row>
    <row r="32" spans="1:13" ht="15.75">
      <c r="A32" s="1"/>
      <c r="M32" s="27" t="s">
        <v>23</v>
      </c>
    </row>
    <row r="33" spans="1:26" ht="30" customHeight="1">
      <c r="A33" s="102" t="s">
        <v>21</v>
      </c>
      <c r="B33" s="102" t="s">
        <v>29</v>
      </c>
      <c r="C33" s="102"/>
      <c r="D33" s="102"/>
      <c r="E33" s="102" t="s">
        <v>15</v>
      </c>
      <c r="F33" s="102"/>
      <c r="G33" s="102"/>
      <c r="H33" s="126" t="s">
        <v>30</v>
      </c>
      <c r="I33" s="126"/>
      <c r="J33" s="126"/>
      <c r="K33" s="102" t="s">
        <v>16</v>
      </c>
      <c r="L33" s="102"/>
      <c r="M33" s="102"/>
      <c r="R33" s="116"/>
      <c r="S33" s="116"/>
      <c r="T33" s="116"/>
      <c r="U33" s="116"/>
      <c r="V33" s="116"/>
      <c r="W33" s="116"/>
      <c r="X33" s="116"/>
      <c r="Y33" s="116"/>
      <c r="Z33" s="116"/>
    </row>
    <row r="34" spans="1:26" ht="33" customHeight="1">
      <c r="A34" s="102"/>
      <c r="B34" s="102"/>
      <c r="C34" s="102"/>
      <c r="D34" s="102"/>
      <c r="E34" s="3" t="s">
        <v>17</v>
      </c>
      <c r="F34" s="3" t="s">
        <v>18</v>
      </c>
      <c r="G34" s="3" t="s">
        <v>19</v>
      </c>
      <c r="H34" s="3" t="s">
        <v>17</v>
      </c>
      <c r="I34" s="3" t="s">
        <v>18</v>
      </c>
      <c r="J34" s="3" t="s">
        <v>19</v>
      </c>
      <c r="K34" s="3" t="s">
        <v>17</v>
      </c>
      <c r="L34" s="3" t="s">
        <v>18</v>
      </c>
      <c r="M34" s="3" t="s">
        <v>19</v>
      </c>
      <c r="R34" s="7"/>
      <c r="S34" s="7"/>
      <c r="T34" s="7"/>
      <c r="U34" s="7"/>
      <c r="V34" s="7"/>
      <c r="W34" s="7"/>
      <c r="X34" s="7"/>
      <c r="Y34" s="7"/>
      <c r="Z34" s="7"/>
    </row>
    <row r="35" spans="1:26" ht="15.75">
      <c r="A35" s="3">
        <v>1</v>
      </c>
      <c r="B35" s="102">
        <v>2</v>
      </c>
      <c r="C35" s="102"/>
      <c r="D35" s="102"/>
      <c r="E35" s="3">
        <v>3</v>
      </c>
      <c r="F35" s="3">
        <v>4</v>
      </c>
      <c r="G35" s="3">
        <v>5</v>
      </c>
      <c r="H35" s="3">
        <v>6</v>
      </c>
      <c r="I35" s="3">
        <v>7</v>
      </c>
      <c r="J35" s="3">
        <v>8</v>
      </c>
      <c r="K35" s="3">
        <v>9</v>
      </c>
      <c r="L35" s="3">
        <v>10</v>
      </c>
      <c r="M35" s="3">
        <v>11</v>
      </c>
      <c r="R35" s="7"/>
      <c r="S35" s="7"/>
      <c r="T35" s="7"/>
      <c r="U35" s="7"/>
      <c r="V35" s="7"/>
      <c r="W35" s="7"/>
      <c r="X35" s="7"/>
      <c r="Y35" s="7"/>
      <c r="Z35" s="7"/>
    </row>
    <row r="36" spans="1:26" ht="47.25" customHeight="1">
      <c r="A36" s="3"/>
      <c r="B36" s="117" t="s">
        <v>131</v>
      </c>
      <c r="C36" s="118"/>
      <c r="D36" s="119"/>
      <c r="E36" s="13">
        <v>2117189</v>
      </c>
      <c r="F36" s="13">
        <v>737552</v>
      </c>
      <c r="G36" s="13">
        <f>E36+F36</f>
        <v>2854741</v>
      </c>
      <c r="H36" s="13">
        <v>1573037.57</v>
      </c>
      <c r="I36" s="13">
        <v>715111</v>
      </c>
      <c r="J36" s="13">
        <f>H36+I36</f>
        <v>2288148.5700000003</v>
      </c>
      <c r="K36" s="13">
        <f>H36-E36</f>
        <v>-544151.4299999999</v>
      </c>
      <c r="L36" s="13">
        <f>I36-F36</f>
        <v>-22441</v>
      </c>
      <c r="M36" s="13">
        <f>H36-E36</f>
        <v>-544151.4299999999</v>
      </c>
      <c r="R36" s="7"/>
      <c r="S36" s="7"/>
      <c r="T36" s="7"/>
      <c r="U36" s="7"/>
      <c r="V36" s="7"/>
      <c r="W36" s="7"/>
      <c r="X36" s="7"/>
      <c r="Y36" s="7"/>
      <c r="Z36" s="7"/>
    </row>
    <row r="37" spans="1:26" ht="15.75">
      <c r="A37" s="3"/>
      <c r="B37" s="117" t="s">
        <v>174</v>
      </c>
      <c r="C37" s="118"/>
      <c r="D37" s="119"/>
      <c r="E37" s="13">
        <f aca="true" t="shared" si="0" ref="E37:J37">E36</f>
        <v>2117189</v>
      </c>
      <c r="F37" s="13">
        <f>F36</f>
        <v>737552</v>
      </c>
      <c r="G37" s="13">
        <f t="shared" si="0"/>
        <v>2854741</v>
      </c>
      <c r="H37" s="13">
        <f t="shared" si="0"/>
        <v>1573037.57</v>
      </c>
      <c r="I37" s="13">
        <f t="shared" si="0"/>
        <v>715111</v>
      </c>
      <c r="J37" s="13">
        <f t="shared" si="0"/>
        <v>2288148.5700000003</v>
      </c>
      <c r="K37" s="13">
        <f>K36</f>
        <v>-544151.4299999999</v>
      </c>
      <c r="L37" s="13">
        <f>L36</f>
        <v>-22441</v>
      </c>
      <c r="M37" s="13">
        <f>M36</f>
        <v>-544151.4299999999</v>
      </c>
      <c r="R37" s="7"/>
      <c r="S37" s="7"/>
      <c r="T37" s="7"/>
      <c r="U37" s="7"/>
      <c r="V37" s="7"/>
      <c r="W37" s="7"/>
      <c r="X37" s="7"/>
      <c r="Y37" s="7"/>
      <c r="Z37" s="7"/>
    </row>
    <row r="38" spans="1:26" ht="15.75">
      <c r="A38" s="3"/>
      <c r="B38" s="102"/>
      <c r="C38" s="102"/>
      <c r="D38" s="102"/>
      <c r="E38" s="3"/>
      <c r="F38" s="3"/>
      <c r="G38" s="3"/>
      <c r="H38" s="3"/>
      <c r="I38" s="3"/>
      <c r="J38" s="3"/>
      <c r="K38" s="3"/>
      <c r="L38" s="3"/>
      <c r="M38" s="3"/>
      <c r="R38" s="7"/>
      <c r="S38" s="7"/>
      <c r="T38" s="7"/>
      <c r="U38" s="7"/>
      <c r="V38" s="7"/>
      <c r="W38" s="7"/>
      <c r="X38" s="7"/>
      <c r="Y38" s="7"/>
      <c r="Z38" s="7"/>
    </row>
    <row r="39" spans="1:26" ht="15.75">
      <c r="A39" s="7"/>
      <c r="B39" s="7"/>
      <c r="C39" s="7"/>
      <c r="D39" s="7"/>
      <c r="E39" s="7"/>
      <c r="F39" s="7"/>
      <c r="G39" s="7"/>
      <c r="H39" s="7"/>
      <c r="I39" s="7"/>
      <c r="J39" s="7"/>
      <c r="K39" s="7"/>
      <c r="L39" s="7"/>
      <c r="M39" s="7"/>
      <c r="R39" s="7"/>
      <c r="S39" s="7"/>
      <c r="T39" s="7"/>
      <c r="U39" s="7"/>
      <c r="V39" s="7"/>
      <c r="W39" s="7"/>
      <c r="X39" s="7"/>
      <c r="Y39" s="7"/>
      <c r="Z39" s="7"/>
    </row>
    <row r="40" spans="1:13" ht="32.25" customHeight="1">
      <c r="A40" s="136" t="s">
        <v>234</v>
      </c>
      <c r="B40" s="136"/>
      <c r="C40" s="136"/>
      <c r="D40" s="136"/>
      <c r="E40" s="136"/>
      <c r="F40" s="136"/>
      <c r="G40" s="136"/>
      <c r="H40" s="136"/>
      <c r="I40" s="136"/>
      <c r="J40" s="136"/>
      <c r="K40" s="136"/>
      <c r="L40" s="136"/>
      <c r="M40" s="136"/>
    </row>
    <row r="41" spans="1:13" ht="32.25" customHeight="1">
      <c r="A41" s="3" t="s">
        <v>21</v>
      </c>
      <c r="B41" s="142" t="s">
        <v>213</v>
      </c>
      <c r="C41" s="142"/>
      <c r="D41" s="142"/>
      <c r="E41" s="142"/>
      <c r="F41" s="142"/>
      <c r="G41" s="142"/>
      <c r="H41" s="142"/>
      <c r="I41" s="142"/>
      <c r="J41" s="142"/>
      <c r="K41" s="142"/>
      <c r="L41" s="142"/>
      <c r="M41" s="142"/>
    </row>
    <row r="42" spans="1:13" ht="32.25" customHeight="1">
      <c r="A42" s="79">
        <v>1</v>
      </c>
      <c r="B42" s="139">
        <v>2</v>
      </c>
      <c r="C42" s="140"/>
      <c r="D42" s="140"/>
      <c r="E42" s="140"/>
      <c r="F42" s="140"/>
      <c r="G42" s="140"/>
      <c r="H42" s="140"/>
      <c r="I42" s="140"/>
      <c r="J42" s="140"/>
      <c r="K42" s="140"/>
      <c r="L42" s="140"/>
      <c r="M42" s="141"/>
    </row>
    <row r="43" spans="1:13" ht="99" customHeight="1">
      <c r="A43" s="26"/>
      <c r="B43" s="126" t="s">
        <v>201</v>
      </c>
      <c r="C43" s="126"/>
      <c r="D43" s="126"/>
      <c r="E43" s="126"/>
      <c r="F43" s="126"/>
      <c r="G43" s="126"/>
      <c r="H43" s="126"/>
      <c r="I43" s="126"/>
      <c r="J43" s="126"/>
      <c r="K43" s="126"/>
      <c r="L43" s="126"/>
      <c r="M43" s="126"/>
    </row>
    <row r="44" spans="1:13" ht="32.25" customHeight="1">
      <c r="A44" s="95"/>
      <c r="B44" s="7"/>
      <c r="C44" s="7"/>
      <c r="D44" s="7"/>
      <c r="E44" s="7"/>
      <c r="F44" s="7"/>
      <c r="G44" s="7"/>
      <c r="H44" s="7"/>
      <c r="I44" s="7"/>
      <c r="J44" s="7"/>
      <c r="K44" s="7"/>
      <c r="L44" s="7"/>
      <c r="M44" s="7"/>
    </row>
    <row r="45" spans="1:13" ht="33" customHeight="1">
      <c r="A45" s="106" t="s">
        <v>31</v>
      </c>
      <c r="B45" s="106"/>
      <c r="C45" s="106"/>
      <c r="D45" s="106"/>
      <c r="E45" s="106"/>
      <c r="F45" s="106"/>
      <c r="G45" s="106"/>
      <c r="H45" s="106"/>
      <c r="I45" s="106"/>
      <c r="J45" s="106"/>
      <c r="K45" s="106"/>
      <c r="L45" s="106"/>
      <c r="M45" s="106"/>
    </row>
    <row r="46" spans="1:13" ht="15.75">
      <c r="A46" s="1"/>
      <c r="M46" s="27" t="s">
        <v>23</v>
      </c>
    </row>
    <row r="47" spans="1:13" ht="31.5" customHeight="1">
      <c r="A47" s="102" t="s">
        <v>3</v>
      </c>
      <c r="B47" s="102" t="s">
        <v>32</v>
      </c>
      <c r="C47" s="102"/>
      <c r="D47" s="102"/>
      <c r="E47" s="102" t="s">
        <v>15</v>
      </c>
      <c r="F47" s="102"/>
      <c r="G47" s="102"/>
      <c r="H47" s="102" t="s">
        <v>30</v>
      </c>
      <c r="I47" s="102"/>
      <c r="J47" s="102"/>
      <c r="K47" s="102" t="s">
        <v>16</v>
      </c>
      <c r="L47" s="102"/>
      <c r="M47" s="102"/>
    </row>
    <row r="48" spans="1:13" ht="33.75" customHeight="1">
      <c r="A48" s="102"/>
      <c r="B48" s="102"/>
      <c r="C48" s="102"/>
      <c r="D48" s="102"/>
      <c r="E48" s="3" t="s">
        <v>17</v>
      </c>
      <c r="F48" s="3" t="s">
        <v>18</v>
      </c>
      <c r="G48" s="3" t="s">
        <v>19</v>
      </c>
      <c r="H48" s="3" t="s">
        <v>17</v>
      </c>
      <c r="I48" s="3" t="s">
        <v>18</v>
      </c>
      <c r="J48" s="3" t="s">
        <v>19</v>
      </c>
      <c r="K48" s="3" t="s">
        <v>17</v>
      </c>
      <c r="L48" s="3" t="s">
        <v>18</v>
      </c>
      <c r="M48" s="3" t="s">
        <v>19</v>
      </c>
    </row>
    <row r="49" spans="1:13" ht="15.75">
      <c r="A49" s="3">
        <v>1</v>
      </c>
      <c r="B49" s="102">
        <v>2</v>
      </c>
      <c r="C49" s="102"/>
      <c r="D49" s="102"/>
      <c r="E49" s="3">
        <v>3</v>
      </c>
      <c r="F49" s="3">
        <v>4</v>
      </c>
      <c r="G49" s="3">
        <v>5</v>
      </c>
      <c r="H49" s="3">
        <v>6</v>
      </c>
      <c r="I49" s="3">
        <v>7</v>
      </c>
      <c r="J49" s="3">
        <v>8</v>
      </c>
      <c r="K49" s="3">
        <v>9</v>
      </c>
      <c r="L49" s="3">
        <v>10</v>
      </c>
      <c r="M49" s="3">
        <v>11</v>
      </c>
    </row>
    <row r="50" spans="1:13" ht="18" customHeight="1">
      <c r="A50" s="3"/>
      <c r="B50" s="102"/>
      <c r="C50" s="102"/>
      <c r="D50" s="102"/>
      <c r="E50" s="13"/>
      <c r="F50" s="13"/>
      <c r="G50" s="13">
        <f>E50+F50</f>
        <v>0</v>
      </c>
      <c r="H50" s="3"/>
      <c r="I50" s="3"/>
      <c r="J50" s="3">
        <f>H50+I50</f>
        <v>0</v>
      </c>
      <c r="K50" s="13">
        <f>E50-H50</f>
        <v>0</v>
      </c>
      <c r="L50" s="13">
        <f>F50-I50</f>
        <v>0</v>
      </c>
      <c r="M50" s="13">
        <f>G50-J50</f>
        <v>0</v>
      </c>
    </row>
    <row r="51" ht="15.75">
      <c r="A51" s="1"/>
    </row>
    <row r="52" ht="15.75">
      <c r="A52" s="6" t="s">
        <v>33</v>
      </c>
    </row>
    <row r="53" ht="15.75">
      <c r="A53" s="6" t="s">
        <v>214</v>
      </c>
    </row>
    <row r="54" spans="1:13" ht="29.25" customHeight="1">
      <c r="A54" s="102" t="s">
        <v>3</v>
      </c>
      <c r="B54" s="102" t="s">
        <v>20</v>
      </c>
      <c r="C54" s="102" t="s">
        <v>5</v>
      </c>
      <c r="D54" s="102" t="s">
        <v>6</v>
      </c>
      <c r="E54" s="102" t="s">
        <v>15</v>
      </c>
      <c r="F54" s="102"/>
      <c r="G54" s="102"/>
      <c r="H54" s="102" t="s">
        <v>34</v>
      </c>
      <c r="I54" s="102"/>
      <c r="J54" s="102"/>
      <c r="K54" s="102" t="s">
        <v>16</v>
      </c>
      <c r="L54" s="102"/>
      <c r="M54" s="102"/>
    </row>
    <row r="55" spans="1:13" ht="30.75" customHeight="1">
      <c r="A55" s="102"/>
      <c r="B55" s="102"/>
      <c r="C55" s="102"/>
      <c r="D55" s="102"/>
      <c r="E55" s="3" t="s">
        <v>17</v>
      </c>
      <c r="F55" s="3" t="s">
        <v>18</v>
      </c>
      <c r="G55" s="3" t="s">
        <v>19</v>
      </c>
      <c r="H55" s="3" t="s">
        <v>17</v>
      </c>
      <c r="I55" s="3" t="s">
        <v>18</v>
      </c>
      <c r="J55" s="3" t="s">
        <v>19</v>
      </c>
      <c r="K55" s="3" t="s">
        <v>17</v>
      </c>
      <c r="L55" s="3" t="s">
        <v>18</v>
      </c>
      <c r="M55" s="3" t="s">
        <v>19</v>
      </c>
    </row>
    <row r="56" spans="1:13" ht="15.75">
      <c r="A56" s="3">
        <v>1</v>
      </c>
      <c r="B56" s="3">
        <v>2</v>
      </c>
      <c r="C56" s="3">
        <v>3</v>
      </c>
      <c r="D56" s="3">
        <v>4</v>
      </c>
      <c r="E56" s="3">
        <v>5</v>
      </c>
      <c r="F56" s="3">
        <v>6</v>
      </c>
      <c r="G56" s="3">
        <v>7</v>
      </c>
      <c r="H56" s="3">
        <v>8</v>
      </c>
      <c r="I56" s="3">
        <v>9</v>
      </c>
      <c r="J56" s="3">
        <v>10</v>
      </c>
      <c r="K56" s="3">
        <v>11</v>
      </c>
      <c r="L56" s="3">
        <v>12</v>
      </c>
      <c r="M56" s="3">
        <v>13</v>
      </c>
    </row>
    <row r="57" spans="1:13" ht="15.75">
      <c r="A57" s="3">
        <v>1</v>
      </c>
      <c r="B57" s="20" t="s">
        <v>8</v>
      </c>
      <c r="C57" s="3"/>
      <c r="D57" s="3"/>
      <c r="E57" s="3"/>
      <c r="F57" s="3"/>
      <c r="G57" s="3"/>
      <c r="H57" s="3"/>
      <c r="I57" s="3"/>
      <c r="J57" s="3"/>
      <c r="K57" s="3"/>
      <c r="L57" s="3"/>
      <c r="M57" s="3"/>
    </row>
    <row r="58" spans="1:13" ht="66" customHeight="1">
      <c r="A58" s="3"/>
      <c r="B58" s="26" t="s">
        <v>169</v>
      </c>
      <c r="C58" s="3" t="s">
        <v>55</v>
      </c>
      <c r="D58" s="3" t="s">
        <v>133</v>
      </c>
      <c r="E58" s="3">
        <v>441</v>
      </c>
      <c r="F58" s="3"/>
      <c r="G58" s="3">
        <f>F58+E58</f>
        <v>441</v>
      </c>
      <c r="H58" s="3">
        <v>441</v>
      </c>
      <c r="I58" s="3"/>
      <c r="J58" s="3">
        <v>441</v>
      </c>
      <c r="K58" s="3">
        <f>H58-E58</f>
        <v>0</v>
      </c>
      <c r="L58" s="3"/>
      <c r="M58" s="3">
        <f>K58</f>
        <v>0</v>
      </c>
    </row>
    <row r="59" spans="1:13" ht="15.75" customHeight="1" hidden="1">
      <c r="A59" s="102"/>
      <c r="B59" s="102"/>
      <c r="C59" s="102"/>
      <c r="D59" s="102"/>
      <c r="E59" s="102"/>
      <c r="F59" s="102"/>
      <c r="G59" s="102"/>
      <c r="H59" s="102"/>
      <c r="I59" s="102"/>
      <c r="J59" s="102"/>
      <c r="K59" s="102"/>
      <c r="L59" s="102"/>
      <c r="M59" s="102"/>
    </row>
    <row r="60" spans="1:13" ht="15.75" customHeight="1" hidden="1">
      <c r="A60" s="3"/>
      <c r="B60" s="20"/>
      <c r="C60" s="3"/>
      <c r="D60" s="3"/>
      <c r="E60" s="3"/>
      <c r="F60" s="3"/>
      <c r="G60" s="3"/>
      <c r="H60" s="3"/>
      <c r="I60" s="3"/>
      <c r="J60" s="3"/>
      <c r="K60" s="3"/>
      <c r="L60" s="3"/>
      <c r="M60" s="3"/>
    </row>
    <row r="61" spans="1:13" ht="15.75">
      <c r="A61" s="3">
        <v>2</v>
      </c>
      <c r="B61" s="20" t="s">
        <v>9</v>
      </c>
      <c r="C61" s="3"/>
      <c r="D61" s="3"/>
      <c r="E61" s="3"/>
      <c r="F61" s="3"/>
      <c r="G61" s="3"/>
      <c r="H61" s="3"/>
      <c r="I61" s="3"/>
      <c r="J61" s="3"/>
      <c r="K61" s="3"/>
      <c r="L61" s="3"/>
      <c r="M61" s="3"/>
    </row>
    <row r="62" spans="1:13" ht="21" customHeight="1">
      <c r="A62" s="3"/>
      <c r="B62" s="29" t="s">
        <v>68</v>
      </c>
      <c r="C62" s="3" t="s">
        <v>58</v>
      </c>
      <c r="D62" s="3" t="s">
        <v>137</v>
      </c>
      <c r="E62" s="16">
        <f>E36/E58</f>
        <v>4800.8820861678005</v>
      </c>
      <c r="F62" s="3"/>
      <c r="G62" s="16">
        <f>F62+E62</f>
        <v>4800.8820861678005</v>
      </c>
      <c r="H62" s="16">
        <f>H36/H58</f>
        <v>3566.9786167800453</v>
      </c>
      <c r="I62" s="16"/>
      <c r="J62" s="16">
        <f>H62</f>
        <v>3566.9786167800453</v>
      </c>
      <c r="K62" s="16">
        <f>H62-E62</f>
        <v>-1233.9034693877552</v>
      </c>
      <c r="L62" s="3"/>
      <c r="M62" s="16">
        <f>K62</f>
        <v>-1233.9034693877552</v>
      </c>
    </row>
    <row r="63" spans="1:13" ht="21" customHeight="1">
      <c r="A63" s="3">
        <v>3</v>
      </c>
      <c r="B63" s="20" t="s">
        <v>10</v>
      </c>
      <c r="C63" s="3"/>
      <c r="D63" s="3"/>
      <c r="E63" s="16"/>
      <c r="F63" s="3"/>
      <c r="G63" s="16"/>
      <c r="H63" s="3"/>
      <c r="I63" s="3"/>
      <c r="J63" s="3"/>
      <c r="K63" s="3"/>
      <c r="L63" s="3"/>
      <c r="M63" s="3"/>
    </row>
    <row r="64" spans="1:13" ht="21" customHeight="1">
      <c r="A64" s="3"/>
      <c r="B64" s="29" t="s">
        <v>60</v>
      </c>
      <c r="C64" s="3" t="s">
        <v>69</v>
      </c>
      <c r="D64" s="3" t="s">
        <v>123</v>
      </c>
      <c r="E64" s="16">
        <v>248</v>
      </c>
      <c r="F64" s="3"/>
      <c r="G64" s="16">
        <f>F64+E64</f>
        <v>248</v>
      </c>
      <c r="H64" s="25">
        <v>248</v>
      </c>
      <c r="I64" s="3"/>
      <c r="J64" s="3">
        <v>248</v>
      </c>
      <c r="K64" s="16">
        <f>H64-E64</f>
        <v>0</v>
      </c>
      <c r="L64" s="3"/>
      <c r="M64" s="16">
        <f>K64</f>
        <v>0</v>
      </c>
    </row>
    <row r="65" spans="1:13" ht="21" customHeight="1">
      <c r="A65" s="56"/>
      <c r="B65" s="49"/>
      <c r="C65" s="56"/>
      <c r="D65" s="56"/>
      <c r="E65" s="69"/>
      <c r="F65" s="56"/>
      <c r="G65" s="69"/>
      <c r="H65" s="99"/>
      <c r="I65" s="56"/>
      <c r="J65" s="56"/>
      <c r="K65" s="56"/>
      <c r="L65" s="56"/>
      <c r="M65" s="56"/>
    </row>
    <row r="66" spans="1:13" ht="15.75" customHeight="1">
      <c r="A66" s="152" t="s">
        <v>235</v>
      </c>
      <c r="B66" s="152"/>
      <c r="C66" s="152"/>
      <c r="D66" s="152"/>
      <c r="E66" s="152"/>
      <c r="F66" s="152"/>
      <c r="G66" s="152"/>
      <c r="H66" s="152"/>
      <c r="I66" s="152"/>
      <c r="J66" s="152"/>
      <c r="K66" s="152"/>
      <c r="L66" s="152"/>
      <c r="M66" s="152"/>
    </row>
    <row r="67" spans="1:13" ht="15.75">
      <c r="A67" s="80"/>
      <c r="B67" s="81"/>
      <c r="C67" s="81"/>
      <c r="D67" s="81"/>
      <c r="E67" s="81"/>
      <c r="F67" s="81"/>
      <c r="G67" s="81"/>
      <c r="H67" s="81"/>
      <c r="I67" s="81"/>
      <c r="J67" s="81"/>
      <c r="K67" s="81"/>
      <c r="L67" s="81"/>
      <c r="M67" s="82"/>
    </row>
    <row r="68" spans="1:13" ht="15.75">
      <c r="A68" s="65" t="s">
        <v>3</v>
      </c>
      <c r="B68" s="25" t="s">
        <v>20</v>
      </c>
      <c r="C68" s="25" t="s">
        <v>5</v>
      </c>
      <c r="D68" s="113" t="s">
        <v>35</v>
      </c>
      <c r="E68" s="114"/>
      <c r="F68" s="114"/>
      <c r="G68" s="114"/>
      <c r="H68" s="114"/>
      <c r="I68" s="114"/>
      <c r="J68" s="114"/>
      <c r="K68" s="114"/>
      <c r="L68" s="114"/>
      <c r="M68" s="115"/>
    </row>
    <row r="69" spans="1:13" ht="15.75">
      <c r="A69" s="3">
        <v>1</v>
      </c>
      <c r="B69" s="25">
        <v>2</v>
      </c>
      <c r="C69" s="25">
        <v>3</v>
      </c>
      <c r="D69" s="126">
        <v>4</v>
      </c>
      <c r="E69" s="126"/>
      <c r="F69" s="126"/>
      <c r="G69" s="126"/>
      <c r="H69" s="126"/>
      <c r="I69" s="126"/>
      <c r="J69" s="126"/>
      <c r="K69" s="126"/>
      <c r="L69" s="126"/>
      <c r="M69" s="126"/>
    </row>
    <row r="70" spans="1:13" ht="15.75" customHeight="1">
      <c r="A70" s="25">
        <v>1</v>
      </c>
      <c r="B70" s="25" t="s">
        <v>8</v>
      </c>
      <c r="C70" s="3" t="s">
        <v>55</v>
      </c>
      <c r="D70" s="135" t="s">
        <v>224</v>
      </c>
      <c r="E70" s="135"/>
      <c r="F70" s="135"/>
      <c r="G70" s="135"/>
      <c r="H70" s="135"/>
      <c r="I70" s="135"/>
      <c r="J70" s="135"/>
      <c r="K70" s="135"/>
      <c r="L70" s="135"/>
      <c r="M70" s="135"/>
    </row>
    <row r="71" spans="1:13" ht="58.5" customHeight="1">
      <c r="A71" s="25">
        <v>2</v>
      </c>
      <c r="B71" s="25" t="s">
        <v>9</v>
      </c>
      <c r="C71" s="3" t="s">
        <v>58</v>
      </c>
      <c r="D71" s="120" t="s">
        <v>246</v>
      </c>
      <c r="E71" s="121"/>
      <c r="F71" s="121"/>
      <c r="G71" s="121"/>
      <c r="H71" s="121"/>
      <c r="I71" s="121"/>
      <c r="J71" s="121"/>
      <c r="K71" s="121"/>
      <c r="L71" s="121"/>
      <c r="M71" s="122"/>
    </row>
    <row r="72" spans="1:13" ht="15.75">
      <c r="A72" s="3">
        <v>3</v>
      </c>
      <c r="B72" s="3" t="s">
        <v>10</v>
      </c>
      <c r="C72" s="3" t="s">
        <v>69</v>
      </c>
      <c r="D72" s="135" t="s">
        <v>224</v>
      </c>
      <c r="E72" s="135"/>
      <c r="F72" s="135"/>
      <c r="G72" s="135"/>
      <c r="H72" s="135"/>
      <c r="I72" s="135"/>
      <c r="J72" s="135"/>
      <c r="K72" s="135"/>
      <c r="L72" s="135"/>
      <c r="M72" s="135"/>
    </row>
    <row r="73" spans="1:13" ht="15.75">
      <c r="A73" s="7"/>
      <c r="B73" s="7"/>
      <c r="C73" s="7"/>
      <c r="D73" s="7"/>
      <c r="E73" s="7"/>
      <c r="F73" s="7"/>
      <c r="G73" s="7"/>
      <c r="H73" s="7"/>
      <c r="I73" s="7"/>
      <c r="J73" s="7"/>
      <c r="K73" s="7"/>
      <c r="L73" s="7"/>
      <c r="M73" s="7"/>
    </row>
    <row r="74" spans="1:13" ht="15.75" customHeight="1">
      <c r="A74" s="136" t="s">
        <v>215</v>
      </c>
      <c r="B74" s="136"/>
      <c r="C74" s="136"/>
      <c r="D74" s="136"/>
      <c r="E74" s="136"/>
      <c r="F74" s="136"/>
      <c r="G74" s="136"/>
      <c r="H74" s="136"/>
      <c r="I74" s="136"/>
      <c r="J74" s="136"/>
      <c r="K74" s="136"/>
      <c r="L74" s="136"/>
      <c r="M74" s="136"/>
    </row>
    <row r="75" ht="15.75">
      <c r="A75" s="6" t="s">
        <v>236</v>
      </c>
    </row>
    <row r="76" ht="15.75">
      <c r="A76" s="6"/>
    </row>
    <row r="77" spans="1:4" ht="19.5" customHeight="1">
      <c r="A77" s="44" t="s">
        <v>36</v>
      </c>
      <c r="B77" s="44"/>
      <c r="C77" s="44"/>
      <c r="D77" s="6"/>
    </row>
    <row r="78" spans="1:13" ht="49.5" customHeight="1">
      <c r="A78" s="136" t="s">
        <v>282</v>
      </c>
      <c r="B78" s="136"/>
      <c r="C78" s="136"/>
      <c r="D78" s="136"/>
      <c r="E78" s="136"/>
      <c r="F78" s="136"/>
      <c r="G78" s="136"/>
      <c r="H78" s="136"/>
      <c r="I78" s="136"/>
      <c r="J78" s="136"/>
      <c r="K78" s="136"/>
      <c r="L78" s="136"/>
      <c r="M78" s="136"/>
    </row>
    <row r="79" spans="1:4" ht="12" customHeight="1">
      <c r="A79" s="8" t="s">
        <v>38</v>
      </c>
      <c r="B79" s="8"/>
      <c r="C79" s="8"/>
      <c r="D79" s="8"/>
    </row>
    <row r="80" spans="1:13" ht="12" customHeight="1">
      <c r="A80" s="109" t="s">
        <v>217</v>
      </c>
      <c r="B80" s="109"/>
      <c r="C80" s="109"/>
      <c r="D80" s="109"/>
      <c r="E80" s="109"/>
      <c r="F80" s="109"/>
      <c r="G80" s="109"/>
      <c r="H80" s="109"/>
      <c r="I80" s="109"/>
      <c r="J80" s="109"/>
      <c r="K80" s="109"/>
      <c r="L80" s="109"/>
      <c r="M80" s="109"/>
    </row>
    <row r="81" spans="1:13" ht="12" customHeight="1">
      <c r="A81" s="73" t="s">
        <v>218</v>
      </c>
      <c r="B81" s="73"/>
      <c r="C81" s="73"/>
      <c r="D81" s="73"/>
      <c r="E81" s="73"/>
      <c r="F81" s="73"/>
      <c r="G81" s="73"/>
      <c r="H81" s="73"/>
      <c r="I81" s="73"/>
      <c r="J81" s="73"/>
      <c r="K81" s="73"/>
      <c r="L81" s="73"/>
      <c r="M81" s="73"/>
    </row>
    <row r="82" spans="1:5" ht="15.75" customHeight="1">
      <c r="A82" s="103" t="s">
        <v>228</v>
      </c>
      <c r="B82" s="103"/>
      <c r="C82" s="103"/>
      <c r="D82" s="103"/>
      <c r="E82" s="103"/>
    </row>
    <row r="83" spans="1:13" ht="28.5" customHeight="1">
      <c r="A83" s="103"/>
      <c r="B83" s="103"/>
      <c r="C83" s="103"/>
      <c r="D83" s="103"/>
      <c r="E83" s="103"/>
      <c r="G83" s="105"/>
      <c r="H83" s="105"/>
      <c r="J83" s="105" t="s">
        <v>62</v>
      </c>
      <c r="K83" s="105"/>
      <c r="L83" s="105"/>
      <c r="M83" s="105"/>
    </row>
    <row r="84" spans="1:13" ht="15.75" customHeight="1">
      <c r="A84" s="9"/>
      <c r="B84" s="9"/>
      <c r="C84" s="9"/>
      <c r="D84" s="9"/>
      <c r="E84" s="9"/>
      <c r="J84" s="101" t="s">
        <v>24</v>
      </c>
      <c r="K84" s="101"/>
      <c r="L84" s="101"/>
      <c r="M84" s="101"/>
    </row>
    <row r="85" spans="1:13" ht="43.5" customHeight="1">
      <c r="A85" s="104" t="s">
        <v>251</v>
      </c>
      <c r="B85" s="104"/>
      <c r="C85" s="104"/>
      <c r="D85" s="104"/>
      <c r="E85" s="104"/>
      <c r="F85" s="36"/>
      <c r="G85" s="105"/>
      <c r="H85" s="105"/>
      <c r="I85" s="36"/>
      <c r="J85" s="105" t="s">
        <v>252</v>
      </c>
      <c r="K85" s="105"/>
      <c r="L85" s="105"/>
      <c r="M85" s="105"/>
    </row>
    <row r="86" spans="1:13" ht="15.75" customHeight="1">
      <c r="A86" s="104"/>
      <c r="B86" s="104"/>
      <c r="C86" s="104"/>
      <c r="D86" s="104"/>
      <c r="E86" s="104"/>
      <c r="F86" s="36"/>
      <c r="G86" s="36"/>
      <c r="H86" s="36"/>
      <c r="I86" s="36"/>
      <c r="J86" s="101" t="s">
        <v>24</v>
      </c>
      <c r="K86" s="101"/>
      <c r="L86" s="101"/>
      <c r="M86" s="101"/>
    </row>
    <row r="87" spans="1:13" ht="15.75">
      <c r="A87" s="36"/>
      <c r="B87" s="36"/>
      <c r="C87" s="36"/>
      <c r="D87" s="36"/>
      <c r="E87" s="36"/>
      <c r="F87" s="36"/>
      <c r="G87" s="36"/>
      <c r="H87" s="36"/>
      <c r="I87" s="36"/>
      <c r="J87" s="36"/>
      <c r="K87" s="36"/>
      <c r="L87" s="36"/>
      <c r="M87" s="36"/>
    </row>
  </sheetData>
  <sheetProtection/>
  <mergeCells count="75">
    <mergeCell ref="A78:M78"/>
    <mergeCell ref="A11:A12"/>
    <mergeCell ref="A13:A14"/>
    <mergeCell ref="J1:M4"/>
    <mergeCell ref="A5:M5"/>
    <mergeCell ref="A7:M7"/>
    <mergeCell ref="A9:A10"/>
    <mergeCell ref="D9:J9"/>
    <mergeCell ref="D10:J10"/>
    <mergeCell ref="A16:M16"/>
    <mergeCell ref="B18:M18"/>
    <mergeCell ref="B19:M19"/>
    <mergeCell ref="B20:M20"/>
    <mergeCell ref="A23:M23"/>
    <mergeCell ref="B26:M26"/>
    <mergeCell ref="B27:M27"/>
    <mergeCell ref="B28:M28"/>
    <mergeCell ref="A33:A34"/>
    <mergeCell ref="B33:D34"/>
    <mergeCell ref="E33:G33"/>
    <mergeCell ref="H33:J33"/>
    <mergeCell ref="K33:M33"/>
    <mergeCell ref="R33:T33"/>
    <mergeCell ref="U33:W33"/>
    <mergeCell ref="X33:Z33"/>
    <mergeCell ref="B35:D35"/>
    <mergeCell ref="B36:D36"/>
    <mergeCell ref="B37:D37"/>
    <mergeCell ref="B38:D38"/>
    <mergeCell ref="A40:M40"/>
    <mergeCell ref="A45:M45"/>
    <mergeCell ref="A47:A48"/>
    <mergeCell ref="B47:D48"/>
    <mergeCell ref="E47:G47"/>
    <mergeCell ref="H47:J47"/>
    <mergeCell ref="K47:M47"/>
    <mergeCell ref="B41:M41"/>
    <mergeCell ref="A66:M66"/>
    <mergeCell ref="A74:M74"/>
    <mergeCell ref="D71:M71"/>
    <mergeCell ref="B49:D49"/>
    <mergeCell ref="B50:D50"/>
    <mergeCell ref="A54:A55"/>
    <mergeCell ref="B54:B55"/>
    <mergeCell ref="C54:C55"/>
    <mergeCell ref="D54:D55"/>
    <mergeCell ref="D72:M72"/>
    <mergeCell ref="A82:E83"/>
    <mergeCell ref="G83:H83"/>
    <mergeCell ref="J83:M83"/>
    <mergeCell ref="J84:M84"/>
    <mergeCell ref="A85:E86"/>
    <mergeCell ref="G85:H85"/>
    <mergeCell ref="J85:M85"/>
    <mergeCell ref="J86:M86"/>
    <mergeCell ref="A80:M80"/>
    <mergeCell ref="D11:J11"/>
    <mergeCell ref="D12:J12"/>
    <mergeCell ref="E13:J13"/>
    <mergeCell ref="E14:J14"/>
    <mergeCell ref="L9:M9"/>
    <mergeCell ref="L10:M10"/>
    <mergeCell ref="L11:M11"/>
    <mergeCell ref="L12:M12"/>
    <mergeCell ref="L13:M13"/>
    <mergeCell ref="L14:M14"/>
    <mergeCell ref="B42:M42"/>
    <mergeCell ref="B43:M43"/>
    <mergeCell ref="D68:M68"/>
    <mergeCell ref="D69:M69"/>
    <mergeCell ref="D70:M70"/>
    <mergeCell ref="E54:G54"/>
    <mergeCell ref="H54:J54"/>
    <mergeCell ref="K54:M54"/>
    <mergeCell ref="A59:M59"/>
  </mergeCells>
  <printOptions/>
  <pageMargins left="0.16" right="0.16" top="0.35" bottom="0.3" header="0.31496062992125984" footer="0.31496062992125984"/>
  <pageSetup fitToHeight="0" fitToWidth="1" horizontalDpi="600" verticalDpi="600" orientation="landscape" paperSize="9" scale="66" r:id="rId1"/>
</worksheet>
</file>

<file path=xl/worksheets/sheet16.xml><?xml version="1.0" encoding="utf-8"?>
<worksheet xmlns="http://schemas.openxmlformats.org/spreadsheetml/2006/main" xmlns:r="http://schemas.openxmlformats.org/officeDocument/2006/relationships">
  <sheetPr>
    <tabColor theme="5" tint="0.39998000860214233"/>
    <pageSetUpPr fitToPage="1"/>
  </sheetPr>
  <dimension ref="A1:Z90"/>
  <sheetViews>
    <sheetView zoomScalePageLayoutView="0" workbookViewId="0" topLeftCell="A49">
      <selection activeCell="H63" sqref="H63"/>
    </sheetView>
  </sheetViews>
  <sheetFormatPr defaultColWidth="9.140625" defaultRowHeight="15"/>
  <cols>
    <col min="1" max="1" width="7.57421875" style="5" customWidth="1"/>
    <col min="2" max="2" width="31.7109375" style="5" customWidth="1"/>
    <col min="3" max="3" width="20.00390625" style="5" customWidth="1"/>
    <col min="4" max="4" width="30.140625" style="5" customWidth="1"/>
    <col min="5" max="5" width="15.140625" style="5" customWidth="1"/>
    <col min="6" max="13" width="13.00390625" style="5" customWidth="1"/>
    <col min="14" max="16384" width="9.140625" style="5" customWidth="1"/>
  </cols>
  <sheetData>
    <row r="1" spans="10:13" ht="15.75" customHeight="1">
      <c r="J1" s="123" t="s">
        <v>198</v>
      </c>
      <c r="K1" s="123"/>
      <c r="L1" s="123"/>
      <c r="M1" s="123"/>
    </row>
    <row r="2" spans="10:13" ht="15.75">
      <c r="J2" s="123"/>
      <c r="K2" s="123"/>
      <c r="L2" s="123"/>
      <c r="M2" s="123"/>
    </row>
    <row r="3" spans="10:13" ht="15.7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125" t="s">
        <v>183</v>
      </c>
      <c r="B6" s="125"/>
      <c r="C6" s="125"/>
      <c r="D6" s="125"/>
      <c r="E6" s="125"/>
      <c r="F6" s="125"/>
      <c r="G6" s="125"/>
      <c r="H6" s="125"/>
      <c r="I6" s="125"/>
      <c r="J6" s="125"/>
      <c r="K6" s="125"/>
      <c r="L6" s="125"/>
      <c r="M6" s="125"/>
    </row>
    <row r="7" spans="1:13" ht="15.75">
      <c r="A7" s="46"/>
      <c r="B7" s="46"/>
      <c r="C7" s="46"/>
      <c r="D7" s="46"/>
      <c r="E7" s="46"/>
      <c r="F7" s="46"/>
      <c r="G7" s="46"/>
      <c r="H7" s="46"/>
      <c r="I7" s="46"/>
      <c r="J7" s="46"/>
      <c r="K7" s="46"/>
      <c r="L7" s="46"/>
      <c r="M7" s="46"/>
    </row>
    <row r="8" spans="1:13" ht="15.75">
      <c r="A8" s="124" t="s">
        <v>0</v>
      </c>
      <c r="B8" s="10" t="s">
        <v>39</v>
      </c>
      <c r="C8" s="11"/>
      <c r="D8" s="129" t="s">
        <v>43</v>
      </c>
      <c r="E8" s="129"/>
      <c r="F8" s="129"/>
      <c r="G8" s="129"/>
      <c r="H8" s="129"/>
      <c r="I8" s="129"/>
      <c r="J8" s="129"/>
      <c r="K8" s="58"/>
      <c r="L8" s="127" t="s">
        <v>210</v>
      </c>
      <c r="M8" s="127"/>
    </row>
    <row r="9" spans="1:13" ht="53.25" customHeight="1">
      <c r="A9" s="124"/>
      <c r="B9" s="12" t="s">
        <v>202</v>
      </c>
      <c r="C9" s="11"/>
      <c r="D9" s="128" t="s">
        <v>12</v>
      </c>
      <c r="E9" s="128"/>
      <c r="F9" s="128"/>
      <c r="G9" s="128"/>
      <c r="H9" s="128"/>
      <c r="I9" s="128"/>
      <c r="J9" s="128"/>
      <c r="K9" s="61"/>
      <c r="L9" s="128" t="s">
        <v>208</v>
      </c>
      <c r="M9" s="128"/>
    </row>
    <row r="10" spans="1:13" ht="15.75">
      <c r="A10" s="124" t="s">
        <v>1</v>
      </c>
      <c r="B10" s="10" t="s">
        <v>40</v>
      </c>
      <c r="C10" s="11"/>
      <c r="D10" s="129" t="s">
        <v>43</v>
      </c>
      <c r="E10" s="129"/>
      <c r="F10" s="129"/>
      <c r="G10" s="129"/>
      <c r="H10" s="129"/>
      <c r="I10" s="129"/>
      <c r="J10" s="129"/>
      <c r="K10" s="58"/>
      <c r="L10" s="127" t="s">
        <v>210</v>
      </c>
      <c r="M10" s="127"/>
    </row>
    <row r="11" spans="1:13" ht="52.5" customHeight="1">
      <c r="A11" s="124"/>
      <c r="B11" s="12" t="s">
        <v>202</v>
      </c>
      <c r="C11" s="11"/>
      <c r="D11" s="128" t="s">
        <v>11</v>
      </c>
      <c r="E11" s="128"/>
      <c r="F11" s="128"/>
      <c r="G11" s="128"/>
      <c r="H11" s="128"/>
      <c r="I11" s="128"/>
      <c r="J11" s="128"/>
      <c r="K11" s="61"/>
      <c r="L11" s="128" t="s">
        <v>208</v>
      </c>
      <c r="M11" s="128"/>
    </row>
    <row r="12" spans="1:13" ht="28.5" customHeight="1">
      <c r="A12" s="124" t="s">
        <v>2</v>
      </c>
      <c r="B12" s="10" t="s">
        <v>170</v>
      </c>
      <c r="C12" s="10" t="s">
        <v>237</v>
      </c>
      <c r="D12" s="77" t="s">
        <v>63</v>
      </c>
      <c r="E12" s="131" t="s">
        <v>171</v>
      </c>
      <c r="F12" s="131"/>
      <c r="G12" s="131"/>
      <c r="H12" s="131"/>
      <c r="I12" s="131"/>
      <c r="J12" s="131"/>
      <c r="K12" s="62"/>
      <c r="L12" s="132">
        <v>1052700000</v>
      </c>
      <c r="M12" s="132"/>
    </row>
    <row r="13" spans="1:13" ht="102.75" customHeight="1">
      <c r="A13" s="124"/>
      <c r="B13" s="12" t="s">
        <v>202</v>
      </c>
      <c r="C13" s="4" t="s">
        <v>203</v>
      </c>
      <c r="D13" s="47" t="s">
        <v>206</v>
      </c>
      <c r="E13" s="128" t="s">
        <v>13</v>
      </c>
      <c r="F13" s="128"/>
      <c r="G13" s="128"/>
      <c r="H13" s="128"/>
      <c r="I13" s="128"/>
      <c r="J13" s="128"/>
      <c r="K13" s="61"/>
      <c r="L13" s="128" t="s">
        <v>209</v>
      </c>
      <c r="M13" s="128"/>
    </row>
    <row r="14" spans="1:13" ht="19.5" customHeight="1">
      <c r="A14" s="133" t="s">
        <v>25</v>
      </c>
      <c r="B14" s="133"/>
      <c r="C14" s="133"/>
      <c r="D14" s="133"/>
      <c r="E14" s="133"/>
      <c r="F14" s="133"/>
      <c r="G14" s="133"/>
      <c r="H14" s="133"/>
      <c r="I14" s="133"/>
      <c r="J14" s="133"/>
      <c r="K14" s="133"/>
      <c r="L14" s="133"/>
      <c r="M14" s="133"/>
    </row>
    <row r="15" ht="15.75">
      <c r="A15" s="1"/>
    </row>
    <row r="16" spans="1:13" ht="31.5">
      <c r="A16" s="3" t="s">
        <v>21</v>
      </c>
      <c r="B16" s="102" t="s">
        <v>22</v>
      </c>
      <c r="C16" s="102"/>
      <c r="D16" s="102"/>
      <c r="E16" s="102"/>
      <c r="F16" s="102"/>
      <c r="G16" s="102"/>
      <c r="H16" s="102"/>
      <c r="I16" s="102"/>
      <c r="J16" s="102"/>
      <c r="K16" s="102"/>
      <c r="L16" s="102"/>
      <c r="M16" s="102"/>
    </row>
    <row r="17" spans="1:13" ht="15.75">
      <c r="A17" s="3"/>
      <c r="B17" s="102" t="s">
        <v>64</v>
      </c>
      <c r="C17" s="102"/>
      <c r="D17" s="102"/>
      <c r="E17" s="102"/>
      <c r="F17" s="102"/>
      <c r="G17" s="102"/>
      <c r="H17" s="102"/>
      <c r="I17" s="102"/>
      <c r="J17" s="102"/>
      <c r="K17" s="102"/>
      <c r="L17" s="102"/>
      <c r="M17" s="102"/>
    </row>
    <row r="18" spans="1:13" ht="15.75">
      <c r="A18" s="3"/>
      <c r="B18" s="102"/>
      <c r="C18" s="102"/>
      <c r="D18" s="102"/>
      <c r="E18" s="102"/>
      <c r="F18" s="102"/>
      <c r="G18" s="102"/>
      <c r="H18" s="102"/>
      <c r="I18" s="102"/>
      <c r="J18" s="102"/>
      <c r="K18" s="102"/>
      <c r="L18" s="102"/>
      <c r="M18" s="102"/>
    </row>
    <row r="19" ht="15.75">
      <c r="A19" s="1"/>
    </row>
    <row r="20" ht="15.75">
      <c r="A20" s="6" t="s">
        <v>26</v>
      </c>
    </row>
    <row r="21" spans="1:13" ht="15.75">
      <c r="A21" s="124" t="s">
        <v>187</v>
      </c>
      <c r="B21" s="124"/>
      <c r="C21" s="124"/>
      <c r="D21" s="124"/>
      <c r="E21" s="124"/>
      <c r="F21" s="124"/>
      <c r="G21" s="124"/>
      <c r="H21" s="124"/>
      <c r="I21" s="124"/>
      <c r="J21" s="124"/>
      <c r="K21" s="124"/>
      <c r="L21" s="124"/>
      <c r="M21" s="124"/>
    </row>
    <row r="22" ht="15.75">
      <c r="A22" s="6" t="s">
        <v>27</v>
      </c>
    </row>
    <row r="23" ht="15.75">
      <c r="A23" s="1"/>
    </row>
    <row r="24" spans="1:13" ht="32.25" customHeight="1">
      <c r="A24" s="3" t="s">
        <v>21</v>
      </c>
      <c r="B24" s="102" t="s">
        <v>4</v>
      </c>
      <c r="C24" s="102"/>
      <c r="D24" s="102"/>
      <c r="E24" s="102"/>
      <c r="F24" s="102"/>
      <c r="G24" s="102"/>
      <c r="H24" s="102"/>
      <c r="I24" s="102"/>
      <c r="J24" s="102"/>
      <c r="K24" s="102"/>
      <c r="L24" s="102"/>
      <c r="M24" s="102"/>
    </row>
    <row r="25" spans="1:13" ht="15.75">
      <c r="A25" s="3"/>
      <c r="B25" s="102" t="s">
        <v>64</v>
      </c>
      <c r="C25" s="102"/>
      <c r="D25" s="102"/>
      <c r="E25" s="102"/>
      <c r="F25" s="102"/>
      <c r="G25" s="102"/>
      <c r="H25" s="102"/>
      <c r="I25" s="102"/>
      <c r="J25" s="102"/>
      <c r="K25" s="102"/>
      <c r="L25" s="102"/>
      <c r="M25" s="102"/>
    </row>
    <row r="26" spans="1:13" ht="15.75">
      <c r="A26" s="3"/>
      <c r="B26" s="102"/>
      <c r="C26" s="102"/>
      <c r="D26" s="102"/>
      <c r="E26" s="102"/>
      <c r="F26" s="102"/>
      <c r="G26" s="102"/>
      <c r="H26" s="102"/>
      <c r="I26" s="102"/>
      <c r="J26" s="102"/>
      <c r="K26" s="102"/>
      <c r="L26" s="102"/>
      <c r="M26" s="102"/>
    </row>
    <row r="27" ht="15.75">
      <c r="A27" s="1"/>
    </row>
    <row r="28" ht="15.75">
      <c r="A28" s="6" t="s">
        <v>28</v>
      </c>
    </row>
    <row r="29" ht="15.75">
      <c r="A29" s="63" t="s">
        <v>211</v>
      </c>
    </row>
    <row r="30" spans="1:13" ht="15.75">
      <c r="A30" s="1"/>
      <c r="M30" s="39" t="s">
        <v>23</v>
      </c>
    </row>
    <row r="31" spans="1:26" ht="30" customHeight="1">
      <c r="A31" s="102" t="s">
        <v>21</v>
      </c>
      <c r="B31" s="102" t="s">
        <v>29</v>
      </c>
      <c r="C31" s="102"/>
      <c r="D31" s="102"/>
      <c r="E31" s="102" t="s">
        <v>15</v>
      </c>
      <c r="F31" s="102"/>
      <c r="G31" s="102"/>
      <c r="H31" s="126" t="s">
        <v>30</v>
      </c>
      <c r="I31" s="126"/>
      <c r="J31" s="126"/>
      <c r="K31" s="102" t="s">
        <v>16</v>
      </c>
      <c r="L31" s="102"/>
      <c r="M31" s="102"/>
      <c r="R31" s="116"/>
      <c r="S31" s="116"/>
      <c r="T31" s="116"/>
      <c r="U31" s="116"/>
      <c r="V31" s="116"/>
      <c r="W31" s="116"/>
      <c r="X31" s="116"/>
      <c r="Y31" s="116"/>
      <c r="Z31" s="116"/>
    </row>
    <row r="32" spans="1:26" ht="33" customHeight="1">
      <c r="A32" s="102"/>
      <c r="B32" s="102"/>
      <c r="C32" s="102"/>
      <c r="D32" s="102"/>
      <c r="E32" s="3" t="s">
        <v>17</v>
      </c>
      <c r="F32" s="3" t="s">
        <v>18</v>
      </c>
      <c r="G32" s="3" t="s">
        <v>19</v>
      </c>
      <c r="H32" s="3" t="s">
        <v>17</v>
      </c>
      <c r="I32" s="3" t="s">
        <v>18</v>
      </c>
      <c r="J32" s="3" t="s">
        <v>19</v>
      </c>
      <c r="K32" s="3" t="s">
        <v>17</v>
      </c>
      <c r="L32" s="3" t="s">
        <v>18</v>
      </c>
      <c r="M32" s="3" t="s">
        <v>19</v>
      </c>
      <c r="R32" s="7"/>
      <c r="S32" s="7"/>
      <c r="T32" s="7"/>
      <c r="U32" s="7"/>
      <c r="V32" s="7"/>
      <c r="W32" s="7"/>
      <c r="X32" s="7"/>
      <c r="Y32" s="7"/>
      <c r="Z32" s="7"/>
    </row>
    <row r="33" spans="1:26" ht="15.75">
      <c r="A33" s="3">
        <v>1</v>
      </c>
      <c r="B33" s="102">
        <v>2</v>
      </c>
      <c r="C33" s="102"/>
      <c r="D33" s="102"/>
      <c r="E33" s="3">
        <v>3</v>
      </c>
      <c r="F33" s="3">
        <v>4</v>
      </c>
      <c r="G33" s="3">
        <v>5</v>
      </c>
      <c r="H33" s="3">
        <v>6</v>
      </c>
      <c r="I33" s="3">
        <v>7</v>
      </c>
      <c r="J33" s="3">
        <v>8</v>
      </c>
      <c r="K33" s="3">
        <v>9</v>
      </c>
      <c r="L33" s="3">
        <v>10</v>
      </c>
      <c r="M33" s="3">
        <v>11</v>
      </c>
      <c r="R33" s="7"/>
      <c r="S33" s="7"/>
      <c r="T33" s="7"/>
      <c r="U33" s="7"/>
      <c r="V33" s="7"/>
      <c r="W33" s="7"/>
      <c r="X33" s="7"/>
      <c r="Y33" s="7"/>
      <c r="Z33" s="7"/>
    </row>
    <row r="34" spans="1:26" ht="47.25" customHeight="1">
      <c r="A34" s="3"/>
      <c r="B34" s="117" t="s">
        <v>65</v>
      </c>
      <c r="C34" s="118"/>
      <c r="D34" s="119"/>
      <c r="E34" s="13">
        <v>1831625</v>
      </c>
      <c r="F34" s="13">
        <v>0</v>
      </c>
      <c r="G34" s="13">
        <f>F34+E34</f>
        <v>1831625</v>
      </c>
      <c r="H34" s="13">
        <v>1831625</v>
      </c>
      <c r="I34" s="3">
        <v>0</v>
      </c>
      <c r="J34" s="13">
        <f>I34+H34</f>
        <v>1831625</v>
      </c>
      <c r="K34" s="13">
        <f>E34-H34</f>
        <v>0</v>
      </c>
      <c r="L34" s="13">
        <f>F34-I34</f>
        <v>0</v>
      </c>
      <c r="M34" s="13">
        <f>G34-J34</f>
        <v>0</v>
      </c>
      <c r="R34" s="7"/>
      <c r="S34" s="7"/>
      <c r="T34" s="7"/>
      <c r="U34" s="7"/>
      <c r="V34" s="7"/>
      <c r="W34" s="7"/>
      <c r="X34" s="7"/>
      <c r="Y34" s="7"/>
      <c r="Z34" s="7"/>
    </row>
    <row r="35" spans="1:26" ht="15.75">
      <c r="A35" s="3"/>
      <c r="B35" s="117" t="s">
        <v>212</v>
      </c>
      <c r="C35" s="118"/>
      <c r="D35" s="119"/>
      <c r="E35" s="13">
        <f>E34</f>
        <v>1831625</v>
      </c>
      <c r="F35" s="13">
        <f>F34</f>
        <v>0</v>
      </c>
      <c r="G35" s="13">
        <f>F35+E35</f>
        <v>1831625</v>
      </c>
      <c r="H35" s="13">
        <f>H34</f>
        <v>1831625</v>
      </c>
      <c r="I35" s="3">
        <f>I34</f>
        <v>0</v>
      </c>
      <c r="J35" s="13">
        <f>I35+H35</f>
        <v>1831625</v>
      </c>
      <c r="K35" s="13">
        <f>E35-H35</f>
        <v>0</v>
      </c>
      <c r="L35" s="3">
        <f>L34</f>
        <v>0</v>
      </c>
      <c r="M35" s="13">
        <f>G35-J35</f>
        <v>0</v>
      </c>
      <c r="R35" s="7"/>
      <c r="S35" s="7"/>
      <c r="T35" s="7"/>
      <c r="U35" s="7"/>
      <c r="V35" s="7"/>
      <c r="W35" s="7"/>
      <c r="X35" s="7"/>
      <c r="Y35" s="7"/>
      <c r="Z35" s="7"/>
    </row>
    <row r="36" spans="1:26" ht="15.75">
      <c r="A36" s="3"/>
      <c r="B36" s="102"/>
      <c r="C36" s="102"/>
      <c r="D36" s="102"/>
      <c r="E36" s="3"/>
      <c r="F36" s="3"/>
      <c r="G36" s="3"/>
      <c r="H36" s="3"/>
      <c r="I36" s="3"/>
      <c r="J36" s="3"/>
      <c r="K36" s="3"/>
      <c r="L36" s="3"/>
      <c r="M36" s="3"/>
      <c r="R36" s="7"/>
      <c r="S36" s="7"/>
      <c r="T36" s="7"/>
      <c r="U36" s="7"/>
      <c r="V36" s="7"/>
      <c r="W36" s="7"/>
      <c r="X36" s="7"/>
      <c r="Y36" s="7"/>
      <c r="Z36" s="7"/>
    </row>
    <row r="37" spans="1:13" ht="32.25" customHeight="1">
      <c r="A37" s="156" t="s">
        <v>234</v>
      </c>
      <c r="B37" s="152"/>
      <c r="C37" s="152"/>
      <c r="D37" s="152"/>
      <c r="E37" s="152"/>
      <c r="F37" s="152"/>
      <c r="G37" s="152"/>
      <c r="H37" s="152"/>
      <c r="I37" s="152"/>
      <c r="J37" s="152"/>
      <c r="K37" s="152"/>
      <c r="L37" s="152"/>
      <c r="M37" s="152"/>
    </row>
    <row r="38" spans="1:13" ht="31.5" customHeight="1">
      <c r="A38" s="3" t="s">
        <v>21</v>
      </c>
      <c r="B38" s="153" t="s">
        <v>213</v>
      </c>
      <c r="C38" s="154"/>
      <c r="D38" s="154"/>
      <c r="E38" s="154"/>
      <c r="F38" s="154"/>
      <c r="G38" s="154"/>
      <c r="H38" s="154"/>
      <c r="I38" s="154"/>
      <c r="J38" s="154"/>
      <c r="K38" s="154"/>
      <c r="L38" s="154"/>
      <c r="M38" s="155"/>
    </row>
    <row r="39" spans="1:13" ht="15.75" customHeight="1">
      <c r="A39" s="3">
        <v>1</v>
      </c>
      <c r="B39" s="153">
        <v>2</v>
      </c>
      <c r="C39" s="154"/>
      <c r="D39" s="154"/>
      <c r="E39" s="154"/>
      <c r="F39" s="154"/>
      <c r="G39" s="154"/>
      <c r="H39" s="154"/>
      <c r="I39" s="154"/>
      <c r="J39" s="154"/>
      <c r="K39" s="154"/>
      <c r="L39" s="154"/>
      <c r="M39" s="155"/>
    </row>
    <row r="40" spans="1:13" ht="24.75" customHeight="1">
      <c r="A40" s="26"/>
      <c r="B40" s="117" t="s">
        <v>242</v>
      </c>
      <c r="C40" s="118"/>
      <c r="D40" s="118"/>
      <c r="E40" s="118"/>
      <c r="F40" s="118"/>
      <c r="G40" s="118"/>
      <c r="H40" s="118"/>
      <c r="I40" s="118"/>
      <c r="J40" s="118"/>
      <c r="K40" s="118"/>
      <c r="L40" s="118"/>
      <c r="M40" s="119"/>
    </row>
    <row r="41" spans="1:13" ht="33" customHeight="1">
      <c r="A41" s="106" t="s">
        <v>31</v>
      </c>
      <c r="B41" s="106"/>
      <c r="C41" s="106"/>
      <c r="D41" s="106"/>
      <c r="E41" s="106"/>
      <c r="F41" s="106"/>
      <c r="G41" s="106"/>
      <c r="H41" s="106"/>
      <c r="I41" s="106"/>
      <c r="J41" s="106"/>
      <c r="K41" s="106"/>
      <c r="L41" s="106"/>
      <c r="M41" s="106"/>
    </row>
    <row r="42" ht="15.75">
      <c r="A42" s="2"/>
    </row>
    <row r="43" spans="1:13" ht="15.75">
      <c r="A43" s="1"/>
      <c r="M43" s="2" t="s">
        <v>23</v>
      </c>
    </row>
    <row r="44" spans="1:13" ht="31.5" customHeight="1">
      <c r="A44" s="102" t="s">
        <v>3</v>
      </c>
      <c r="B44" s="102" t="s">
        <v>32</v>
      </c>
      <c r="C44" s="102"/>
      <c r="D44" s="102"/>
      <c r="E44" s="102" t="s">
        <v>15</v>
      </c>
      <c r="F44" s="102"/>
      <c r="G44" s="102"/>
      <c r="H44" s="102" t="s">
        <v>30</v>
      </c>
      <c r="I44" s="102"/>
      <c r="J44" s="102"/>
      <c r="K44" s="102" t="s">
        <v>16</v>
      </c>
      <c r="L44" s="102"/>
      <c r="M44" s="102"/>
    </row>
    <row r="45" spans="1:13" ht="33.75" customHeight="1">
      <c r="A45" s="102"/>
      <c r="B45" s="102"/>
      <c r="C45" s="102"/>
      <c r="D45" s="102"/>
      <c r="E45" s="3" t="s">
        <v>17</v>
      </c>
      <c r="F45" s="3" t="s">
        <v>18</v>
      </c>
      <c r="G45" s="3" t="s">
        <v>19</v>
      </c>
      <c r="H45" s="3" t="s">
        <v>17</v>
      </c>
      <c r="I45" s="3" t="s">
        <v>18</v>
      </c>
      <c r="J45" s="3" t="s">
        <v>19</v>
      </c>
      <c r="K45" s="3" t="s">
        <v>17</v>
      </c>
      <c r="L45" s="3" t="s">
        <v>18</v>
      </c>
      <c r="M45" s="3" t="s">
        <v>19</v>
      </c>
    </row>
    <row r="46" spans="1:13" ht="15.75">
      <c r="A46" s="3">
        <v>1</v>
      </c>
      <c r="B46" s="102">
        <v>2</v>
      </c>
      <c r="C46" s="102"/>
      <c r="D46" s="102"/>
      <c r="E46" s="3">
        <v>3</v>
      </c>
      <c r="F46" s="3">
        <v>4</v>
      </c>
      <c r="G46" s="3">
        <v>5</v>
      </c>
      <c r="H46" s="3">
        <v>6</v>
      </c>
      <c r="I46" s="3">
        <v>7</v>
      </c>
      <c r="J46" s="3">
        <v>8</v>
      </c>
      <c r="K46" s="3">
        <v>9</v>
      </c>
      <c r="L46" s="3">
        <v>10</v>
      </c>
      <c r="M46" s="3">
        <v>11</v>
      </c>
    </row>
    <row r="47" spans="1:13" ht="15.75">
      <c r="A47" s="3"/>
      <c r="B47" s="117"/>
      <c r="C47" s="118"/>
      <c r="D47" s="119"/>
      <c r="E47" s="13"/>
      <c r="F47" s="13"/>
      <c r="G47" s="13"/>
      <c r="H47" s="3"/>
      <c r="I47" s="3"/>
      <c r="J47" s="3"/>
      <c r="K47" s="13"/>
      <c r="L47" s="13"/>
      <c r="M47" s="13"/>
    </row>
    <row r="48" spans="1:13" ht="18" customHeight="1">
      <c r="A48" s="26"/>
      <c r="B48" s="102"/>
      <c r="C48" s="102"/>
      <c r="D48" s="102"/>
      <c r="E48" s="13"/>
      <c r="F48" s="13"/>
      <c r="G48" s="13"/>
      <c r="H48" s="13"/>
      <c r="I48" s="13"/>
      <c r="J48" s="13"/>
      <c r="K48" s="13"/>
      <c r="L48" s="13"/>
      <c r="M48" s="13"/>
    </row>
    <row r="49" ht="15.75">
      <c r="A49" s="1"/>
    </row>
    <row r="50" ht="15.75">
      <c r="A50" s="6" t="s">
        <v>33</v>
      </c>
    </row>
    <row r="51" ht="15.75">
      <c r="A51" s="6" t="s">
        <v>214</v>
      </c>
    </row>
    <row r="52" ht="15.75">
      <c r="A52" s="1"/>
    </row>
    <row r="53" spans="1:13" ht="29.25" customHeight="1">
      <c r="A53" s="102" t="s">
        <v>3</v>
      </c>
      <c r="B53" s="102" t="s">
        <v>20</v>
      </c>
      <c r="C53" s="102" t="s">
        <v>5</v>
      </c>
      <c r="D53" s="102" t="s">
        <v>6</v>
      </c>
      <c r="E53" s="102" t="s">
        <v>15</v>
      </c>
      <c r="F53" s="102"/>
      <c r="G53" s="102"/>
      <c r="H53" s="102" t="s">
        <v>34</v>
      </c>
      <c r="I53" s="102"/>
      <c r="J53" s="102"/>
      <c r="K53" s="102" t="s">
        <v>16</v>
      </c>
      <c r="L53" s="102"/>
      <c r="M53" s="102"/>
    </row>
    <row r="54" spans="1:13" ht="30.75" customHeight="1">
      <c r="A54" s="102"/>
      <c r="B54" s="102"/>
      <c r="C54" s="102"/>
      <c r="D54" s="102"/>
      <c r="E54" s="3" t="s">
        <v>17</v>
      </c>
      <c r="F54" s="3" t="s">
        <v>18</v>
      </c>
      <c r="G54" s="3" t="s">
        <v>19</v>
      </c>
      <c r="H54" s="3" t="s">
        <v>17</v>
      </c>
      <c r="I54" s="3" t="s">
        <v>18</v>
      </c>
      <c r="J54" s="3" t="s">
        <v>19</v>
      </c>
      <c r="K54" s="3" t="s">
        <v>17</v>
      </c>
      <c r="L54" s="3" t="s">
        <v>18</v>
      </c>
      <c r="M54" s="3" t="s">
        <v>19</v>
      </c>
    </row>
    <row r="55" spans="1:13" ht="15.75">
      <c r="A55" s="3">
        <v>1</v>
      </c>
      <c r="B55" s="3">
        <v>2</v>
      </c>
      <c r="C55" s="3">
        <v>3</v>
      </c>
      <c r="D55" s="3">
        <v>4</v>
      </c>
      <c r="E55" s="3">
        <v>5</v>
      </c>
      <c r="F55" s="3">
        <v>6</v>
      </c>
      <c r="G55" s="3">
        <v>7</v>
      </c>
      <c r="H55" s="3">
        <v>8</v>
      </c>
      <c r="I55" s="3">
        <v>9</v>
      </c>
      <c r="J55" s="3">
        <v>10</v>
      </c>
      <c r="K55" s="3">
        <v>11</v>
      </c>
      <c r="L55" s="3">
        <v>12</v>
      </c>
      <c r="M55" s="3">
        <v>13</v>
      </c>
    </row>
    <row r="56" spans="1:13" ht="15.75">
      <c r="A56" s="3">
        <v>1</v>
      </c>
      <c r="B56" s="20" t="s">
        <v>7</v>
      </c>
      <c r="C56" s="3"/>
      <c r="D56" s="3"/>
      <c r="E56" s="3"/>
      <c r="F56" s="3"/>
      <c r="G56" s="3"/>
      <c r="H56" s="3"/>
      <c r="I56" s="3"/>
      <c r="J56" s="3"/>
      <c r="K56" s="3"/>
      <c r="L56" s="3"/>
      <c r="M56" s="3"/>
    </row>
    <row r="57" spans="1:13" ht="30" customHeight="1">
      <c r="A57" s="3"/>
      <c r="B57" s="3" t="s">
        <v>66</v>
      </c>
      <c r="C57" s="3" t="s">
        <v>53</v>
      </c>
      <c r="D57" s="21" t="s">
        <v>82</v>
      </c>
      <c r="E57" s="3">
        <v>34</v>
      </c>
      <c r="F57" s="3"/>
      <c r="G57" s="3">
        <f>E57</f>
        <v>34</v>
      </c>
      <c r="H57" s="3">
        <v>34</v>
      </c>
      <c r="I57" s="3"/>
      <c r="J57" s="3">
        <f>H57</f>
        <v>34</v>
      </c>
      <c r="K57" s="3">
        <f>H57-E57</f>
        <v>0</v>
      </c>
      <c r="L57" s="3"/>
      <c r="M57" s="3">
        <f>K57</f>
        <v>0</v>
      </c>
    </row>
    <row r="58" spans="1:13" ht="30" customHeight="1">
      <c r="A58" s="3"/>
      <c r="B58" s="3" t="s">
        <v>67</v>
      </c>
      <c r="C58" s="3" t="s">
        <v>53</v>
      </c>
      <c r="D58" s="21" t="s">
        <v>82</v>
      </c>
      <c r="E58" s="3">
        <v>764</v>
      </c>
      <c r="F58" s="3"/>
      <c r="G58" s="3">
        <f>E58</f>
        <v>764</v>
      </c>
      <c r="H58" s="3">
        <v>764</v>
      </c>
      <c r="I58" s="3"/>
      <c r="J58" s="3">
        <f>H58</f>
        <v>764</v>
      </c>
      <c r="K58" s="3">
        <f aca="true" t="shared" si="0" ref="K58:K66">H58-E58</f>
        <v>0</v>
      </c>
      <c r="L58" s="3"/>
      <c r="M58" s="3">
        <f>K58</f>
        <v>0</v>
      </c>
    </row>
    <row r="59" spans="1:13" ht="51" customHeight="1">
      <c r="A59" s="3"/>
      <c r="B59" s="3" t="s">
        <v>48</v>
      </c>
      <c r="C59" s="3" t="s">
        <v>53</v>
      </c>
      <c r="D59" s="21" t="s">
        <v>82</v>
      </c>
      <c r="E59" s="3">
        <f>E60+E61</f>
        <v>1989.5</v>
      </c>
      <c r="F59" s="3"/>
      <c r="G59" s="3">
        <f>E59</f>
        <v>1989.5</v>
      </c>
      <c r="H59" s="3">
        <f>H60+H61</f>
        <v>1903</v>
      </c>
      <c r="I59" s="3"/>
      <c r="J59" s="3">
        <f>H59</f>
        <v>1903</v>
      </c>
      <c r="K59" s="3">
        <f t="shared" si="0"/>
        <v>-86.5</v>
      </c>
      <c r="L59" s="3"/>
      <c r="M59" s="3">
        <f>K59</f>
        <v>-86.5</v>
      </c>
    </row>
    <row r="60" spans="1:13" ht="21.75" customHeight="1">
      <c r="A60" s="3"/>
      <c r="B60" s="3" t="s">
        <v>49</v>
      </c>
      <c r="C60" s="3" t="s">
        <v>53</v>
      </c>
      <c r="D60" s="21" t="s">
        <v>82</v>
      </c>
      <c r="E60" s="3">
        <v>1807.5</v>
      </c>
      <c r="F60" s="3"/>
      <c r="G60" s="3">
        <f>E60</f>
        <v>1807.5</v>
      </c>
      <c r="H60" s="3">
        <v>1721</v>
      </c>
      <c r="I60" s="3"/>
      <c r="J60" s="3">
        <f>H60</f>
        <v>1721</v>
      </c>
      <c r="K60" s="3">
        <f t="shared" si="0"/>
        <v>-86.5</v>
      </c>
      <c r="L60" s="3"/>
      <c r="M60" s="3">
        <f>K60</f>
        <v>-86.5</v>
      </c>
    </row>
    <row r="61" spans="1:13" ht="49.5" customHeight="1">
      <c r="A61" s="3"/>
      <c r="B61" s="3" t="s">
        <v>50</v>
      </c>
      <c r="C61" s="3" t="s">
        <v>53</v>
      </c>
      <c r="D61" s="21" t="s">
        <v>82</v>
      </c>
      <c r="E61" s="3">
        <v>182</v>
      </c>
      <c r="F61" s="3"/>
      <c r="G61" s="3">
        <f>E61</f>
        <v>182</v>
      </c>
      <c r="H61" s="3">
        <v>182</v>
      </c>
      <c r="I61" s="3"/>
      <c r="J61" s="3">
        <f>H61</f>
        <v>182</v>
      </c>
      <c r="K61" s="3">
        <f t="shared" si="0"/>
        <v>0</v>
      </c>
      <c r="L61" s="3"/>
      <c r="M61" s="3">
        <f>K61</f>
        <v>0</v>
      </c>
    </row>
    <row r="62" spans="1:13" ht="15.75">
      <c r="A62" s="3">
        <v>2</v>
      </c>
      <c r="B62" s="20" t="s">
        <v>9</v>
      </c>
      <c r="C62" s="3"/>
      <c r="D62" s="3"/>
      <c r="E62" s="3"/>
      <c r="F62" s="3"/>
      <c r="G62" s="3"/>
      <c r="H62" s="3"/>
      <c r="I62" s="3"/>
      <c r="J62" s="3"/>
      <c r="K62" s="3"/>
      <c r="L62" s="3"/>
      <c r="M62" s="3"/>
    </row>
    <row r="63" spans="1:13" ht="15.75">
      <c r="A63" s="3"/>
      <c r="B63" s="3" t="s">
        <v>68</v>
      </c>
      <c r="C63" s="3" t="s">
        <v>58</v>
      </c>
      <c r="D63" s="21" t="s">
        <v>133</v>
      </c>
      <c r="E63" s="13">
        <f>E34/21190</f>
        <v>86.43817838603114</v>
      </c>
      <c r="F63" s="13"/>
      <c r="G63" s="13">
        <f>E63</f>
        <v>86.43817838603114</v>
      </c>
      <c r="H63" s="13">
        <f>H34/21190</f>
        <v>86.43817838603114</v>
      </c>
      <c r="I63" s="13"/>
      <c r="J63" s="13">
        <f>H63</f>
        <v>86.43817838603114</v>
      </c>
      <c r="K63" s="3">
        <f t="shared" si="0"/>
        <v>0</v>
      </c>
      <c r="L63" s="3"/>
      <c r="M63" s="13">
        <f>K63</f>
        <v>0</v>
      </c>
    </row>
    <row r="64" spans="1:13" ht="15.75">
      <c r="A64" s="3"/>
      <c r="B64" s="3" t="s">
        <v>57</v>
      </c>
      <c r="C64" s="3" t="s">
        <v>69</v>
      </c>
      <c r="D64" s="21" t="s">
        <v>133</v>
      </c>
      <c r="E64" s="13">
        <v>2596</v>
      </c>
      <c r="F64" s="13"/>
      <c r="G64" s="13">
        <f>E64</f>
        <v>2596</v>
      </c>
      <c r="H64" s="13">
        <v>2596</v>
      </c>
      <c r="I64" s="13"/>
      <c r="J64" s="13">
        <f>H64</f>
        <v>2596</v>
      </c>
      <c r="K64" s="3">
        <f t="shared" si="0"/>
        <v>0</v>
      </c>
      <c r="L64" s="3"/>
      <c r="M64" s="13">
        <f>K64</f>
        <v>0</v>
      </c>
    </row>
    <row r="65" spans="1:13" ht="15.75">
      <c r="A65" s="3">
        <v>3</v>
      </c>
      <c r="B65" s="20" t="s">
        <v>10</v>
      </c>
      <c r="C65" s="3"/>
      <c r="D65" s="3"/>
      <c r="E65" s="3"/>
      <c r="F65" s="3"/>
      <c r="G65" s="3"/>
      <c r="H65" s="3"/>
      <c r="I65" s="3"/>
      <c r="J65" s="3"/>
      <c r="K65" s="3"/>
      <c r="L65" s="3"/>
      <c r="M65" s="3"/>
    </row>
    <row r="66" spans="1:13" ht="15.75">
      <c r="A66" s="3"/>
      <c r="B66" s="3" t="s">
        <v>60</v>
      </c>
      <c r="C66" s="3" t="s">
        <v>69</v>
      </c>
      <c r="D66" s="3" t="s">
        <v>133</v>
      </c>
      <c r="E66" s="3">
        <v>175</v>
      </c>
      <c r="F66" s="3"/>
      <c r="G66" s="3">
        <f>E66</f>
        <v>175</v>
      </c>
      <c r="H66" s="3">
        <v>175</v>
      </c>
      <c r="I66" s="3"/>
      <c r="J66" s="3">
        <f>H66</f>
        <v>175</v>
      </c>
      <c r="K66" s="3">
        <f t="shared" si="0"/>
        <v>0</v>
      </c>
      <c r="L66" s="3"/>
      <c r="M66" s="3">
        <f>K66</f>
        <v>0</v>
      </c>
    </row>
    <row r="67" spans="1:13" ht="15.75">
      <c r="A67" s="7"/>
      <c r="B67" s="7"/>
      <c r="C67" s="7"/>
      <c r="D67" s="7"/>
      <c r="E67" s="7"/>
      <c r="F67" s="7"/>
      <c r="G67" s="7"/>
      <c r="H67" s="7"/>
      <c r="I67" s="7"/>
      <c r="J67" s="7"/>
      <c r="K67" s="7"/>
      <c r="L67" s="7"/>
      <c r="M67" s="7"/>
    </row>
    <row r="68" spans="1:13" ht="15.75">
      <c r="A68" s="136" t="s">
        <v>235</v>
      </c>
      <c r="B68" s="136"/>
      <c r="C68" s="136"/>
      <c r="D68" s="136"/>
      <c r="E68" s="136"/>
      <c r="F68" s="136"/>
      <c r="G68" s="136"/>
      <c r="H68" s="136"/>
      <c r="I68" s="136"/>
      <c r="J68" s="136"/>
      <c r="K68" s="136"/>
      <c r="L68" s="136"/>
      <c r="M68" s="136"/>
    </row>
    <row r="69" spans="1:13" ht="15.75">
      <c r="A69" s="96"/>
      <c r="B69" s="96"/>
      <c r="C69" s="96"/>
      <c r="D69" s="96"/>
      <c r="E69" s="96"/>
      <c r="F69" s="96"/>
      <c r="G69" s="96"/>
      <c r="H69" s="96"/>
      <c r="I69" s="96"/>
      <c r="J69" s="96"/>
      <c r="K69" s="96"/>
      <c r="L69" s="96"/>
      <c r="M69" s="96"/>
    </row>
    <row r="70" spans="1:13" ht="15.75">
      <c r="A70" s="26" t="s">
        <v>3</v>
      </c>
      <c r="B70" s="25" t="s">
        <v>20</v>
      </c>
      <c r="C70" s="25" t="s">
        <v>5</v>
      </c>
      <c r="D70" s="126" t="s">
        <v>35</v>
      </c>
      <c r="E70" s="126"/>
      <c r="F70" s="126"/>
      <c r="G70" s="126"/>
      <c r="H70" s="126"/>
      <c r="I70" s="126"/>
      <c r="J70" s="126"/>
      <c r="K70" s="126"/>
      <c r="L70" s="126"/>
      <c r="M70" s="126"/>
    </row>
    <row r="71" spans="1:13" ht="15.75">
      <c r="A71" s="3">
        <v>1</v>
      </c>
      <c r="B71" s="25">
        <v>2</v>
      </c>
      <c r="C71" s="25">
        <v>3</v>
      </c>
      <c r="D71" s="113">
        <v>4</v>
      </c>
      <c r="E71" s="114"/>
      <c r="F71" s="114"/>
      <c r="G71" s="114"/>
      <c r="H71" s="114"/>
      <c r="I71" s="114"/>
      <c r="J71" s="114"/>
      <c r="K71" s="114"/>
      <c r="L71" s="114"/>
      <c r="M71" s="115"/>
    </row>
    <row r="72" spans="1:13" ht="93" customHeight="1">
      <c r="A72" s="25">
        <v>1</v>
      </c>
      <c r="B72" s="25" t="s">
        <v>7</v>
      </c>
      <c r="C72" s="3" t="s">
        <v>238</v>
      </c>
      <c r="D72" s="120" t="s">
        <v>268</v>
      </c>
      <c r="E72" s="121"/>
      <c r="F72" s="121"/>
      <c r="G72" s="121"/>
      <c r="H72" s="121"/>
      <c r="I72" s="121"/>
      <c r="J72" s="121"/>
      <c r="K72" s="121"/>
      <c r="L72" s="121"/>
      <c r="M72" s="122"/>
    </row>
    <row r="73" spans="1:13" ht="15.75" customHeight="1">
      <c r="A73" s="25">
        <v>2</v>
      </c>
      <c r="B73" s="25" t="s">
        <v>9</v>
      </c>
      <c r="C73" s="3" t="s">
        <v>283</v>
      </c>
      <c r="D73" s="120" t="s">
        <v>224</v>
      </c>
      <c r="E73" s="121"/>
      <c r="F73" s="121"/>
      <c r="G73" s="121"/>
      <c r="H73" s="121"/>
      <c r="I73" s="121"/>
      <c r="J73" s="121"/>
      <c r="K73" s="121"/>
      <c r="L73" s="121"/>
      <c r="M73" s="122"/>
    </row>
    <row r="74" spans="1:13" ht="15.75" customHeight="1">
      <c r="A74" s="25">
        <v>3</v>
      </c>
      <c r="B74" s="25" t="s">
        <v>10</v>
      </c>
      <c r="C74" s="3" t="s">
        <v>69</v>
      </c>
      <c r="D74" s="120" t="s">
        <v>224</v>
      </c>
      <c r="E74" s="121"/>
      <c r="F74" s="121"/>
      <c r="G74" s="121"/>
      <c r="H74" s="121"/>
      <c r="I74" s="121"/>
      <c r="J74" s="121"/>
      <c r="K74" s="121"/>
      <c r="L74" s="121"/>
      <c r="M74" s="122"/>
    </row>
    <row r="75" spans="1:14" ht="15.75">
      <c r="A75" s="57"/>
      <c r="B75" s="49"/>
      <c r="C75" s="49"/>
      <c r="D75" s="49"/>
      <c r="E75" s="49"/>
      <c r="F75" s="49"/>
      <c r="G75" s="49"/>
      <c r="H75" s="49"/>
      <c r="I75" s="49"/>
      <c r="J75" s="49"/>
      <c r="K75" s="49"/>
      <c r="L75" s="49"/>
      <c r="M75" s="49"/>
      <c r="N75" s="36"/>
    </row>
    <row r="76" spans="1:13" ht="15.75">
      <c r="A76" s="136" t="s">
        <v>215</v>
      </c>
      <c r="B76" s="136"/>
      <c r="C76" s="136"/>
      <c r="D76" s="136"/>
      <c r="E76" s="136"/>
      <c r="F76" s="136"/>
      <c r="G76" s="136"/>
      <c r="H76" s="136"/>
      <c r="I76" s="136"/>
      <c r="J76" s="136"/>
      <c r="K76" s="136"/>
      <c r="L76" s="136"/>
      <c r="M76" s="136"/>
    </row>
    <row r="77" ht="27" customHeight="1">
      <c r="A77" s="6" t="s">
        <v>236</v>
      </c>
    </row>
    <row r="78" spans="1:4" ht="19.5" customHeight="1">
      <c r="A78" s="44" t="s">
        <v>36</v>
      </c>
      <c r="B78" s="6"/>
      <c r="C78" s="6"/>
      <c r="D78" s="6"/>
    </row>
    <row r="79" spans="1:6" ht="36" customHeight="1">
      <c r="A79" s="106" t="s">
        <v>239</v>
      </c>
      <c r="B79" s="106"/>
      <c r="C79" s="106"/>
      <c r="D79" s="106"/>
      <c r="E79" s="106"/>
      <c r="F79" s="106"/>
    </row>
    <row r="80" spans="1:4" ht="12" customHeight="1">
      <c r="A80" s="8" t="s">
        <v>38</v>
      </c>
      <c r="B80" s="8"/>
      <c r="C80" s="8"/>
      <c r="D80" s="8"/>
    </row>
    <row r="81" spans="1:13" ht="12" customHeight="1">
      <c r="A81" s="109" t="s">
        <v>217</v>
      </c>
      <c r="B81" s="109"/>
      <c r="C81" s="109"/>
      <c r="D81" s="109"/>
      <c r="E81" s="109"/>
      <c r="F81" s="109"/>
      <c r="G81" s="109"/>
      <c r="H81" s="109"/>
      <c r="I81" s="109"/>
      <c r="J81" s="109"/>
      <c r="K81" s="109"/>
      <c r="L81" s="109"/>
      <c r="M81" s="109"/>
    </row>
    <row r="82" spans="1:13" ht="12" customHeight="1">
      <c r="A82" s="73" t="s">
        <v>218</v>
      </c>
      <c r="B82" s="73"/>
      <c r="C82" s="73"/>
      <c r="D82" s="73"/>
      <c r="E82" s="73"/>
      <c r="F82" s="73"/>
      <c r="G82" s="73"/>
      <c r="H82" s="73"/>
      <c r="I82" s="73"/>
      <c r="J82" s="73"/>
      <c r="K82" s="73"/>
      <c r="L82" s="73"/>
      <c r="M82" s="73"/>
    </row>
    <row r="83" spans="1:5" ht="15.75" customHeight="1">
      <c r="A83" s="103" t="s">
        <v>228</v>
      </c>
      <c r="B83" s="103"/>
      <c r="C83" s="103"/>
      <c r="D83" s="103"/>
      <c r="E83" s="103"/>
    </row>
    <row r="84" spans="1:13" ht="15.75">
      <c r="A84" s="103"/>
      <c r="B84" s="103"/>
      <c r="C84" s="103"/>
      <c r="D84" s="103"/>
      <c r="E84" s="103"/>
      <c r="G84" s="105"/>
      <c r="H84" s="105"/>
      <c r="J84" s="105" t="s">
        <v>62</v>
      </c>
      <c r="K84" s="105"/>
      <c r="L84" s="105"/>
      <c r="M84" s="105"/>
    </row>
    <row r="85" spans="1:13" ht="15.75" customHeight="1">
      <c r="A85" s="9"/>
      <c r="B85" s="9"/>
      <c r="C85" s="9"/>
      <c r="D85" s="9"/>
      <c r="E85" s="9"/>
      <c r="J85" s="101" t="s">
        <v>24</v>
      </c>
      <c r="K85" s="101"/>
      <c r="L85" s="101"/>
      <c r="M85" s="101"/>
    </row>
    <row r="86" spans="1:15" ht="43.5" customHeight="1">
      <c r="A86" s="104" t="s">
        <v>251</v>
      </c>
      <c r="B86" s="104"/>
      <c r="C86" s="104"/>
      <c r="D86" s="104"/>
      <c r="E86" s="104"/>
      <c r="F86" s="36"/>
      <c r="G86" s="105"/>
      <c r="H86" s="105"/>
      <c r="I86" s="36"/>
      <c r="J86" s="105" t="s">
        <v>252</v>
      </c>
      <c r="K86" s="105"/>
      <c r="L86" s="105"/>
      <c r="M86" s="105"/>
      <c r="N86" s="36"/>
      <c r="O86" s="36"/>
    </row>
    <row r="87" spans="1:15" ht="15.75" customHeight="1">
      <c r="A87" s="104"/>
      <c r="B87" s="104"/>
      <c r="C87" s="104"/>
      <c r="D87" s="104"/>
      <c r="E87" s="104"/>
      <c r="F87" s="36"/>
      <c r="G87" s="36"/>
      <c r="H87" s="36"/>
      <c r="I87" s="36"/>
      <c r="J87" s="101" t="s">
        <v>24</v>
      </c>
      <c r="K87" s="101"/>
      <c r="L87" s="101"/>
      <c r="M87" s="101"/>
      <c r="N87" s="36"/>
      <c r="O87" s="36"/>
    </row>
    <row r="88" spans="1:15" ht="15.75">
      <c r="A88" s="36"/>
      <c r="B88" s="36"/>
      <c r="C88" s="36"/>
      <c r="D88" s="36"/>
      <c r="E88" s="36"/>
      <c r="F88" s="36"/>
      <c r="G88" s="36"/>
      <c r="H88" s="36"/>
      <c r="I88" s="36"/>
      <c r="J88" s="36"/>
      <c r="K88" s="36"/>
      <c r="L88" s="36"/>
      <c r="M88" s="36"/>
      <c r="N88" s="36"/>
      <c r="O88" s="36"/>
    </row>
    <row r="89" spans="1:15" ht="15.75">
      <c r="A89" s="36"/>
      <c r="B89" s="36"/>
      <c r="C89" s="36"/>
      <c r="D89" s="36"/>
      <c r="E89" s="36"/>
      <c r="F89" s="36"/>
      <c r="G89" s="36"/>
      <c r="H89" s="36"/>
      <c r="I89" s="36"/>
      <c r="J89" s="36"/>
      <c r="K89" s="36"/>
      <c r="L89" s="36"/>
      <c r="M89" s="36"/>
      <c r="N89" s="36"/>
      <c r="O89" s="36"/>
    </row>
    <row r="90" spans="1:15" ht="15.75">
      <c r="A90" s="36"/>
      <c r="B90" s="36"/>
      <c r="C90" s="36"/>
      <c r="D90" s="36"/>
      <c r="E90" s="36"/>
      <c r="F90" s="36"/>
      <c r="G90" s="36"/>
      <c r="H90" s="36"/>
      <c r="I90" s="36"/>
      <c r="J90" s="36"/>
      <c r="K90" s="36"/>
      <c r="L90" s="36"/>
      <c r="M90" s="36"/>
      <c r="N90" s="36"/>
      <c r="O90" s="36"/>
    </row>
  </sheetData>
  <sheetProtection/>
  <mergeCells count="75">
    <mergeCell ref="D9:J9"/>
    <mergeCell ref="E12:J12"/>
    <mergeCell ref="E13:J13"/>
    <mergeCell ref="J1:M4"/>
    <mergeCell ref="A5:M5"/>
    <mergeCell ref="A6:M6"/>
    <mergeCell ref="A8:A9"/>
    <mergeCell ref="L8:M8"/>
    <mergeCell ref="L9:M9"/>
    <mergeCell ref="D8:J8"/>
    <mergeCell ref="A10:A11"/>
    <mergeCell ref="A12:A13"/>
    <mergeCell ref="L10:M10"/>
    <mergeCell ref="L11:M11"/>
    <mergeCell ref="L12:M12"/>
    <mergeCell ref="L13:M13"/>
    <mergeCell ref="D10:J10"/>
    <mergeCell ref="D11:J11"/>
    <mergeCell ref="A14:M14"/>
    <mergeCell ref="B16:M16"/>
    <mergeCell ref="B17:M17"/>
    <mergeCell ref="B18:M18"/>
    <mergeCell ref="A21:M21"/>
    <mergeCell ref="B24:M24"/>
    <mergeCell ref="B25:M25"/>
    <mergeCell ref="B26:M26"/>
    <mergeCell ref="A31:A32"/>
    <mergeCell ref="B31:D32"/>
    <mergeCell ref="E31:G31"/>
    <mergeCell ref="H31:J31"/>
    <mergeCell ref="K31:M31"/>
    <mergeCell ref="R31:T31"/>
    <mergeCell ref="U31:W31"/>
    <mergeCell ref="X31:Z31"/>
    <mergeCell ref="B33:D33"/>
    <mergeCell ref="B34:D34"/>
    <mergeCell ref="B35:D35"/>
    <mergeCell ref="B36:D36"/>
    <mergeCell ref="A37:M37"/>
    <mergeCell ref="A41:M41"/>
    <mergeCell ref="A44:A45"/>
    <mergeCell ref="B44:D45"/>
    <mergeCell ref="E44:G44"/>
    <mergeCell ref="H44:J44"/>
    <mergeCell ref="K44:M44"/>
    <mergeCell ref="B38:M38"/>
    <mergeCell ref="B40:M40"/>
    <mergeCell ref="D74:M74"/>
    <mergeCell ref="B46:D46"/>
    <mergeCell ref="B47:D47"/>
    <mergeCell ref="B48:D48"/>
    <mergeCell ref="A53:A54"/>
    <mergeCell ref="B53:B54"/>
    <mergeCell ref="C53:C54"/>
    <mergeCell ref="D53:D54"/>
    <mergeCell ref="J85:M85"/>
    <mergeCell ref="A86:E87"/>
    <mergeCell ref="G86:H86"/>
    <mergeCell ref="J86:M86"/>
    <mergeCell ref="J87:M87"/>
    <mergeCell ref="A68:M68"/>
    <mergeCell ref="A76:M76"/>
    <mergeCell ref="A83:E84"/>
    <mergeCell ref="G84:H84"/>
    <mergeCell ref="J84:M84"/>
    <mergeCell ref="A81:M81"/>
    <mergeCell ref="B39:M39"/>
    <mergeCell ref="D70:M70"/>
    <mergeCell ref="D71:M71"/>
    <mergeCell ref="D72:M72"/>
    <mergeCell ref="D73:M73"/>
    <mergeCell ref="E53:G53"/>
    <mergeCell ref="H53:J53"/>
    <mergeCell ref="K53:M53"/>
    <mergeCell ref="A79:F79"/>
  </mergeCells>
  <printOptions/>
  <pageMargins left="0.16" right="0.16" top="0.35" bottom="0.3" header="0.31496062992125984" footer="0.31496062992125984"/>
  <pageSetup fitToHeight="0" fitToWidth="1" horizontalDpi="600" verticalDpi="600" orientation="landscape" paperSize="9" scale="68" r:id="rId1"/>
</worksheet>
</file>

<file path=xl/worksheets/sheet17.xml><?xml version="1.0" encoding="utf-8"?>
<worksheet xmlns="http://schemas.openxmlformats.org/spreadsheetml/2006/main" xmlns:r="http://schemas.openxmlformats.org/officeDocument/2006/relationships">
  <sheetPr>
    <tabColor theme="5" tint="0.39998000860214233"/>
    <pageSetUpPr fitToPage="1"/>
  </sheetPr>
  <dimension ref="A1:Z95"/>
  <sheetViews>
    <sheetView view="pageBreakPreview" zoomScaleSheetLayoutView="100" zoomScalePageLayoutView="0" workbookViewId="0" topLeftCell="A76">
      <selection activeCell="A87" sqref="A87:E88"/>
    </sheetView>
  </sheetViews>
  <sheetFormatPr defaultColWidth="9.140625" defaultRowHeight="15"/>
  <cols>
    <col min="1" max="1" width="6.7109375" style="5" customWidth="1"/>
    <col min="2" max="2" width="44.421875" style="5" customWidth="1"/>
    <col min="3" max="3" width="20.140625" style="5" customWidth="1"/>
    <col min="4" max="4" width="30.140625" style="5" customWidth="1"/>
    <col min="5" max="5" width="15.140625" style="5" customWidth="1"/>
    <col min="6" max="13" width="13.00390625" style="5" customWidth="1"/>
    <col min="14" max="16384" width="9.140625" style="5" customWidth="1"/>
  </cols>
  <sheetData>
    <row r="1" spans="10:13" ht="15.75" customHeight="1">
      <c r="J1" s="123" t="s">
        <v>198</v>
      </c>
      <c r="K1" s="123"/>
      <c r="L1" s="123"/>
      <c r="M1" s="123"/>
    </row>
    <row r="2" spans="10:13" ht="15.75">
      <c r="J2" s="123"/>
      <c r="K2" s="123"/>
      <c r="L2" s="123"/>
      <c r="M2" s="123"/>
    </row>
    <row r="3" spans="1:13" ht="15.75">
      <c r="A3" s="4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125" t="s">
        <v>183</v>
      </c>
      <c r="B6" s="125"/>
      <c r="C6" s="125"/>
      <c r="D6" s="125"/>
      <c r="E6" s="125"/>
      <c r="F6" s="125"/>
      <c r="G6" s="125"/>
      <c r="H6" s="125"/>
      <c r="I6" s="125"/>
      <c r="J6" s="125"/>
      <c r="K6" s="125"/>
      <c r="L6" s="125"/>
      <c r="M6" s="125"/>
    </row>
    <row r="7" spans="1:13" ht="15.75">
      <c r="A7" s="46"/>
      <c r="B7" s="46"/>
      <c r="C7" s="46"/>
      <c r="D7" s="46"/>
      <c r="E7" s="46"/>
      <c r="F7" s="46"/>
      <c r="G7" s="46"/>
      <c r="H7" s="46"/>
      <c r="I7" s="46"/>
      <c r="J7" s="46"/>
      <c r="K7" s="46"/>
      <c r="L7" s="46"/>
      <c r="M7" s="46"/>
    </row>
    <row r="8" spans="1:13" ht="15.75">
      <c r="A8" s="124" t="s">
        <v>0</v>
      </c>
      <c r="B8" s="10" t="s">
        <v>39</v>
      </c>
      <c r="C8" s="129" t="s">
        <v>204</v>
      </c>
      <c r="D8" s="129"/>
      <c r="E8" s="129"/>
      <c r="F8" s="129"/>
      <c r="G8" s="129"/>
      <c r="H8" s="129"/>
      <c r="I8" s="129"/>
      <c r="J8" s="129"/>
      <c r="K8" s="58"/>
      <c r="L8" s="127" t="s">
        <v>210</v>
      </c>
      <c r="M8" s="127"/>
    </row>
    <row r="9" spans="1:13" ht="33.75" customHeight="1">
      <c r="A9" s="124"/>
      <c r="B9" s="12" t="s">
        <v>202</v>
      </c>
      <c r="C9" s="128" t="s">
        <v>205</v>
      </c>
      <c r="D9" s="128"/>
      <c r="E9" s="128"/>
      <c r="F9" s="128"/>
      <c r="G9" s="128"/>
      <c r="H9" s="128"/>
      <c r="I9" s="128"/>
      <c r="J9" s="128"/>
      <c r="K9" s="61"/>
      <c r="L9" s="128" t="s">
        <v>208</v>
      </c>
      <c r="M9" s="128"/>
    </row>
    <row r="10" spans="1:13" ht="15.75">
      <c r="A10" s="124" t="s">
        <v>1</v>
      </c>
      <c r="B10" s="10" t="s">
        <v>40</v>
      </c>
      <c r="C10" s="129" t="s">
        <v>43</v>
      </c>
      <c r="D10" s="129"/>
      <c r="E10" s="129"/>
      <c r="F10" s="129"/>
      <c r="G10" s="129"/>
      <c r="H10" s="129"/>
      <c r="I10" s="129"/>
      <c r="J10" s="129"/>
      <c r="K10" s="58"/>
      <c r="L10" s="127" t="s">
        <v>210</v>
      </c>
      <c r="M10" s="127"/>
    </row>
    <row r="11" spans="1:13" ht="38.25" customHeight="1">
      <c r="A11" s="124"/>
      <c r="B11" s="12" t="s">
        <v>202</v>
      </c>
      <c r="C11" s="128" t="s">
        <v>11</v>
      </c>
      <c r="D11" s="128"/>
      <c r="E11" s="128"/>
      <c r="F11" s="128"/>
      <c r="G11" s="128"/>
      <c r="H11" s="128"/>
      <c r="I11" s="128"/>
      <c r="J11" s="128"/>
      <c r="K11" s="61"/>
      <c r="L11" s="128" t="s">
        <v>208</v>
      </c>
      <c r="M11" s="128"/>
    </row>
    <row r="12" spans="1:13" ht="28.5" customHeight="1">
      <c r="A12" s="124" t="s">
        <v>2</v>
      </c>
      <c r="B12" s="10" t="s">
        <v>175</v>
      </c>
      <c r="C12" s="10" t="s">
        <v>207</v>
      </c>
      <c r="D12" s="60" t="s">
        <v>176</v>
      </c>
      <c r="E12" s="131" t="s">
        <v>177</v>
      </c>
      <c r="F12" s="131"/>
      <c r="G12" s="131"/>
      <c r="H12" s="131"/>
      <c r="I12" s="131"/>
      <c r="J12" s="131"/>
      <c r="K12" s="62"/>
      <c r="L12" s="132">
        <v>1052700000</v>
      </c>
      <c r="M12" s="132"/>
    </row>
    <row r="13" spans="1:13" ht="103.5" customHeight="1">
      <c r="A13" s="124"/>
      <c r="B13" s="12" t="s">
        <v>202</v>
      </c>
      <c r="C13" s="4" t="s">
        <v>203</v>
      </c>
      <c r="D13" s="47" t="s">
        <v>206</v>
      </c>
      <c r="E13" s="128" t="s">
        <v>13</v>
      </c>
      <c r="F13" s="128"/>
      <c r="G13" s="128"/>
      <c r="H13" s="128"/>
      <c r="I13" s="128"/>
      <c r="J13" s="128"/>
      <c r="K13" s="61"/>
      <c r="L13" s="128" t="s">
        <v>209</v>
      </c>
      <c r="M13" s="128"/>
    </row>
    <row r="14" spans="1:13" ht="21.75" customHeight="1">
      <c r="A14" s="4"/>
      <c r="B14" s="12"/>
      <c r="C14" s="4"/>
      <c r="D14" s="59"/>
      <c r="E14" s="48"/>
      <c r="F14" s="48"/>
      <c r="G14" s="48"/>
      <c r="H14" s="48"/>
      <c r="I14" s="48"/>
      <c r="J14" s="48"/>
      <c r="K14" s="61"/>
      <c r="L14" s="48"/>
      <c r="M14" s="48"/>
    </row>
    <row r="15" spans="1:13" ht="19.5" customHeight="1">
      <c r="A15" s="133" t="s">
        <v>25</v>
      </c>
      <c r="B15" s="133"/>
      <c r="C15" s="133"/>
      <c r="D15" s="133"/>
      <c r="E15" s="133"/>
      <c r="F15" s="133"/>
      <c r="G15" s="133"/>
      <c r="H15" s="133"/>
      <c r="I15" s="133"/>
      <c r="J15" s="133"/>
      <c r="K15" s="133"/>
      <c r="L15" s="133"/>
      <c r="M15" s="133"/>
    </row>
    <row r="16" ht="15.75">
      <c r="A16" s="1"/>
    </row>
    <row r="17" spans="1:13" ht="31.5">
      <c r="A17" s="3" t="s">
        <v>21</v>
      </c>
      <c r="B17" s="102" t="s">
        <v>22</v>
      </c>
      <c r="C17" s="102"/>
      <c r="D17" s="102"/>
      <c r="E17" s="102"/>
      <c r="F17" s="102"/>
      <c r="G17" s="102"/>
      <c r="H17" s="102"/>
      <c r="I17" s="102"/>
      <c r="J17" s="102"/>
      <c r="K17" s="102"/>
      <c r="L17" s="102"/>
      <c r="M17" s="102"/>
    </row>
    <row r="18" spans="1:13" ht="33" customHeight="1">
      <c r="A18" s="3"/>
      <c r="B18" s="117" t="s">
        <v>178</v>
      </c>
      <c r="C18" s="118"/>
      <c r="D18" s="118"/>
      <c r="E18" s="118"/>
      <c r="F18" s="118"/>
      <c r="G18" s="118"/>
      <c r="H18" s="118"/>
      <c r="I18" s="118"/>
      <c r="J18" s="118"/>
      <c r="K18" s="118"/>
      <c r="L18" s="118"/>
      <c r="M18" s="119"/>
    </row>
    <row r="19" spans="1:13" ht="15.75">
      <c r="A19" s="3"/>
      <c r="B19" s="102"/>
      <c r="C19" s="102"/>
      <c r="D19" s="102"/>
      <c r="E19" s="102"/>
      <c r="F19" s="102"/>
      <c r="G19" s="102"/>
      <c r="H19" s="102"/>
      <c r="I19" s="102"/>
      <c r="J19" s="102"/>
      <c r="K19" s="102"/>
      <c r="L19" s="102"/>
      <c r="M19" s="102"/>
    </row>
    <row r="20" ht="15.75">
      <c r="A20" s="1"/>
    </row>
    <row r="21" ht="15.75">
      <c r="A21" s="6" t="s">
        <v>26</v>
      </c>
    </row>
    <row r="22" spans="1:13" ht="26.25" customHeight="1">
      <c r="A22" s="124" t="s">
        <v>179</v>
      </c>
      <c r="B22" s="124"/>
      <c r="C22" s="124"/>
      <c r="D22" s="124"/>
      <c r="E22" s="124"/>
      <c r="F22" s="124"/>
      <c r="G22" s="124"/>
      <c r="H22" s="124"/>
      <c r="I22" s="124"/>
      <c r="J22" s="124"/>
      <c r="K22" s="124"/>
      <c r="L22" s="124"/>
      <c r="M22" s="124"/>
    </row>
    <row r="23" ht="15.75">
      <c r="A23" s="6" t="s">
        <v>27</v>
      </c>
    </row>
    <row r="24" ht="15.75">
      <c r="A24" s="1"/>
    </row>
    <row r="25" spans="1:13" ht="32.25" customHeight="1">
      <c r="A25" s="3" t="s">
        <v>21</v>
      </c>
      <c r="B25" s="102" t="s">
        <v>4</v>
      </c>
      <c r="C25" s="102"/>
      <c r="D25" s="102"/>
      <c r="E25" s="102"/>
      <c r="F25" s="102"/>
      <c r="G25" s="102"/>
      <c r="H25" s="102"/>
      <c r="I25" s="102"/>
      <c r="J25" s="102"/>
      <c r="K25" s="102"/>
      <c r="L25" s="102"/>
      <c r="M25" s="102"/>
    </row>
    <row r="26" spans="1:13" ht="20.25" customHeight="1">
      <c r="A26" s="3"/>
      <c r="B26" s="117" t="s">
        <v>179</v>
      </c>
      <c r="C26" s="118"/>
      <c r="D26" s="118"/>
      <c r="E26" s="118"/>
      <c r="F26" s="118"/>
      <c r="G26" s="118"/>
      <c r="H26" s="118"/>
      <c r="I26" s="118"/>
      <c r="J26" s="118"/>
      <c r="K26" s="118"/>
      <c r="L26" s="118"/>
      <c r="M26" s="119"/>
    </row>
    <row r="27" spans="1:13" ht="15.75">
      <c r="A27" s="3"/>
      <c r="B27" s="102"/>
      <c r="C27" s="102"/>
      <c r="D27" s="102"/>
      <c r="E27" s="102"/>
      <c r="F27" s="102"/>
      <c r="G27" s="102"/>
      <c r="H27" s="102"/>
      <c r="I27" s="102"/>
      <c r="J27" s="102"/>
      <c r="K27" s="102"/>
      <c r="L27" s="102"/>
      <c r="M27" s="102"/>
    </row>
    <row r="28" ht="15.75">
      <c r="A28" s="1"/>
    </row>
    <row r="29" ht="15.75">
      <c r="A29" s="6" t="s">
        <v>28</v>
      </c>
    </row>
    <row r="30" ht="15.75">
      <c r="A30" s="63" t="s">
        <v>211</v>
      </c>
    </row>
    <row r="31" spans="1:13" ht="15.75">
      <c r="A31" s="1"/>
      <c r="M31" s="27" t="s">
        <v>23</v>
      </c>
    </row>
    <row r="32" spans="1:26" ht="30" customHeight="1">
      <c r="A32" s="102" t="s">
        <v>21</v>
      </c>
      <c r="B32" s="102" t="s">
        <v>29</v>
      </c>
      <c r="C32" s="102"/>
      <c r="D32" s="102"/>
      <c r="E32" s="102" t="s">
        <v>15</v>
      </c>
      <c r="F32" s="102"/>
      <c r="G32" s="102"/>
      <c r="H32" s="126" t="s">
        <v>30</v>
      </c>
      <c r="I32" s="126"/>
      <c r="J32" s="126"/>
      <c r="K32" s="102" t="s">
        <v>16</v>
      </c>
      <c r="L32" s="102"/>
      <c r="M32" s="102"/>
      <c r="R32" s="116"/>
      <c r="S32" s="116"/>
      <c r="T32" s="116"/>
      <c r="U32" s="116"/>
      <c r="V32" s="116"/>
      <c r="W32" s="116"/>
      <c r="X32" s="116"/>
      <c r="Y32" s="116"/>
      <c r="Z32" s="116"/>
    </row>
    <row r="33" spans="1:26" ht="33" customHeight="1">
      <c r="A33" s="102"/>
      <c r="B33" s="102"/>
      <c r="C33" s="102"/>
      <c r="D33" s="102"/>
      <c r="E33" s="3" t="s">
        <v>17</v>
      </c>
      <c r="F33" s="3" t="s">
        <v>18</v>
      </c>
      <c r="G33" s="3" t="s">
        <v>19</v>
      </c>
      <c r="H33" s="3" t="s">
        <v>17</v>
      </c>
      <c r="I33" s="3" t="s">
        <v>18</v>
      </c>
      <c r="J33" s="3" t="s">
        <v>19</v>
      </c>
      <c r="K33" s="3" t="s">
        <v>17</v>
      </c>
      <c r="L33" s="3" t="s">
        <v>18</v>
      </c>
      <c r="M33" s="3" t="s">
        <v>19</v>
      </c>
      <c r="R33" s="7"/>
      <c r="S33" s="7"/>
      <c r="T33" s="7"/>
      <c r="U33" s="7"/>
      <c r="V33" s="7"/>
      <c r="W33" s="7"/>
      <c r="X33" s="7"/>
      <c r="Y33" s="7"/>
      <c r="Z33" s="7"/>
    </row>
    <row r="34" spans="1:26" ht="15.75">
      <c r="A34" s="3">
        <v>1</v>
      </c>
      <c r="B34" s="102">
        <v>2</v>
      </c>
      <c r="C34" s="102"/>
      <c r="D34" s="102"/>
      <c r="E34" s="3">
        <v>3</v>
      </c>
      <c r="F34" s="3">
        <v>4</v>
      </c>
      <c r="G34" s="3">
        <v>5</v>
      </c>
      <c r="H34" s="3">
        <v>6</v>
      </c>
      <c r="I34" s="3">
        <v>7</v>
      </c>
      <c r="J34" s="3">
        <v>8</v>
      </c>
      <c r="K34" s="3">
        <v>9</v>
      </c>
      <c r="L34" s="3">
        <v>10</v>
      </c>
      <c r="M34" s="3">
        <v>11</v>
      </c>
      <c r="R34" s="7"/>
      <c r="S34" s="7"/>
      <c r="T34" s="7"/>
      <c r="U34" s="7"/>
      <c r="V34" s="7"/>
      <c r="W34" s="7"/>
      <c r="X34" s="7"/>
      <c r="Y34" s="7"/>
      <c r="Z34" s="7"/>
    </row>
    <row r="35" spans="1:26" ht="47.25" customHeight="1">
      <c r="A35" s="3"/>
      <c r="B35" s="117" t="s">
        <v>178</v>
      </c>
      <c r="C35" s="118"/>
      <c r="D35" s="119"/>
      <c r="E35" s="13">
        <v>26252564</v>
      </c>
      <c r="F35" s="13">
        <v>3805000</v>
      </c>
      <c r="G35" s="13">
        <f>E35+F35</f>
        <v>30057564</v>
      </c>
      <c r="H35" s="13">
        <v>20902511.39</v>
      </c>
      <c r="I35" s="22">
        <v>3737427</v>
      </c>
      <c r="J35" s="13">
        <f>H35+I35</f>
        <v>24639938.39</v>
      </c>
      <c r="K35" s="13">
        <f>H35-E35</f>
        <v>-5350052.609999999</v>
      </c>
      <c r="L35" s="13">
        <f>I35-F35</f>
        <v>-67573</v>
      </c>
      <c r="M35" s="13">
        <f>J35-G35</f>
        <v>-5417625.609999999</v>
      </c>
      <c r="R35" s="7"/>
      <c r="S35" s="7"/>
      <c r="T35" s="7"/>
      <c r="U35" s="7"/>
      <c r="V35" s="7"/>
      <c r="W35" s="7"/>
      <c r="X35" s="7"/>
      <c r="Y35" s="7"/>
      <c r="Z35" s="7"/>
    </row>
    <row r="36" spans="1:26" ht="15.75">
      <c r="A36" s="3"/>
      <c r="B36" s="102" t="s">
        <v>220</v>
      </c>
      <c r="C36" s="102"/>
      <c r="D36" s="102"/>
      <c r="E36" s="13">
        <v>1513570</v>
      </c>
      <c r="F36" s="3"/>
      <c r="G36" s="13">
        <f>F36+E36</f>
        <v>1513570</v>
      </c>
      <c r="H36" s="13">
        <v>732788.47</v>
      </c>
      <c r="I36" s="13"/>
      <c r="J36" s="13">
        <f>I36+H36</f>
        <v>732788.47</v>
      </c>
      <c r="K36" s="13">
        <f>H36-E36</f>
        <v>-780781.53</v>
      </c>
      <c r="L36" s="13"/>
      <c r="M36" s="13">
        <f>K36</f>
        <v>-780781.53</v>
      </c>
      <c r="R36" s="7"/>
      <c r="S36" s="7"/>
      <c r="T36" s="7"/>
      <c r="U36" s="7"/>
      <c r="V36" s="7"/>
      <c r="W36" s="7"/>
      <c r="X36" s="7"/>
      <c r="Y36" s="7"/>
      <c r="Z36" s="7"/>
    </row>
    <row r="37" spans="1:26" ht="33.75" customHeight="1">
      <c r="A37" s="3"/>
      <c r="B37" s="117" t="s">
        <v>221</v>
      </c>
      <c r="C37" s="118"/>
      <c r="D37" s="119"/>
      <c r="E37" s="13">
        <v>23671994</v>
      </c>
      <c r="F37" s="3"/>
      <c r="G37" s="13">
        <f>F37+E37</f>
        <v>23671994</v>
      </c>
      <c r="H37" s="13">
        <v>19104419.92</v>
      </c>
      <c r="I37" s="13"/>
      <c r="J37" s="13">
        <f>I37+H37</f>
        <v>19104419.92</v>
      </c>
      <c r="K37" s="13">
        <f>H37-E37</f>
        <v>-4567574.079999998</v>
      </c>
      <c r="L37" s="13"/>
      <c r="M37" s="13">
        <f>K37+L37</f>
        <v>-4567574.079999998</v>
      </c>
      <c r="R37" s="7"/>
      <c r="S37" s="7"/>
      <c r="T37" s="7"/>
      <c r="U37" s="7"/>
      <c r="V37" s="7"/>
      <c r="W37" s="7"/>
      <c r="X37" s="7"/>
      <c r="Y37" s="7"/>
      <c r="Z37" s="7"/>
    </row>
    <row r="38" spans="1:26" ht="23.25" customHeight="1">
      <c r="A38" s="3"/>
      <c r="B38" s="117" t="s">
        <v>222</v>
      </c>
      <c r="C38" s="118"/>
      <c r="D38" s="119"/>
      <c r="E38" s="13">
        <v>1067000</v>
      </c>
      <c r="F38" s="3"/>
      <c r="G38" s="13">
        <v>1067000</v>
      </c>
      <c r="H38" s="13">
        <v>1065303</v>
      </c>
      <c r="I38" s="13"/>
      <c r="J38" s="13">
        <f>H38</f>
        <v>1065303</v>
      </c>
      <c r="K38" s="13">
        <f>H38-E38</f>
        <v>-1697</v>
      </c>
      <c r="L38" s="13"/>
      <c r="M38" s="13">
        <f>K38</f>
        <v>-1697</v>
      </c>
      <c r="R38" s="7"/>
      <c r="S38" s="7"/>
      <c r="T38" s="7"/>
      <c r="U38" s="7"/>
      <c r="V38" s="7"/>
      <c r="W38" s="7"/>
      <c r="X38" s="7"/>
      <c r="Y38" s="7"/>
      <c r="Z38" s="7"/>
    </row>
    <row r="39" spans="1:26" ht="23.25" customHeight="1">
      <c r="A39" s="68"/>
      <c r="B39" s="117" t="s">
        <v>212</v>
      </c>
      <c r="C39" s="118"/>
      <c r="D39" s="119"/>
      <c r="E39" s="13">
        <f>E38+E37+E36</f>
        <v>26252564</v>
      </c>
      <c r="F39" s="13">
        <f aca="true" t="shared" si="0" ref="F39:L39">F38+F37+F36</f>
        <v>0</v>
      </c>
      <c r="G39" s="13">
        <f t="shared" si="0"/>
        <v>26252564</v>
      </c>
      <c r="H39" s="13">
        <f t="shared" si="0"/>
        <v>20902511.39</v>
      </c>
      <c r="I39" s="13">
        <f t="shared" si="0"/>
        <v>0</v>
      </c>
      <c r="J39" s="13">
        <f t="shared" si="0"/>
        <v>20902511.39</v>
      </c>
      <c r="K39" s="13">
        <f>H39-E39</f>
        <v>-5350052.609999999</v>
      </c>
      <c r="L39" s="13">
        <f t="shared" si="0"/>
        <v>0</v>
      </c>
      <c r="M39" s="13">
        <f>M38+M37+M36</f>
        <v>-5350052.6099999985</v>
      </c>
      <c r="R39" s="7"/>
      <c r="S39" s="7"/>
      <c r="T39" s="7"/>
      <c r="U39" s="7"/>
      <c r="V39" s="7"/>
      <c r="W39" s="7"/>
      <c r="X39" s="7"/>
      <c r="Y39" s="7"/>
      <c r="Z39" s="7"/>
    </row>
    <row r="40" spans="1:13" ht="32.25" customHeight="1">
      <c r="A40" s="157" t="s">
        <v>227</v>
      </c>
      <c r="B40" s="158"/>
      <c r="C40" s="158"/>
      <c r="D40" s="158"/>
      <c r="E40" s="158"/>
      <c r="F40" s="158"/>
      <c r="G40" s="158"/>
      <c r="H40" s="158"/>
      <c r="I40" s="158"/>
      <c r="J40" s="158"/>
      <c r="K40" s="158"/>
      <c r="L40" s="158"/>
      <c r="M40" s="158"/>
    </row>
    <row r="41" spans="1:13" ht="37.5" customHeight="1">
      <c r="A41" s="67" t="s">
        <v>21</v>
      </c>
      <c r="B41" s="113" t="s">
        <v>213</v>
      </c>
      <c r="C41" s="114"/>
      <c r="D41" s="114"/>
      <c r="E41" s="114"/>
      <c r="F41" s="114"/>
      <c r="G41" s="114"/>
      <c r="H41" s="114"/>
      <c r="I41" s="114"/>
      <c r="J41" s="114"/>
      <c r="K41" s="114"/>
      <c r="L41" s="114"/>
      <c r="M41" s="115"/>
    </row>
    <row r="42" spans="1:13" ht="23.25" customHeight="1">
      <c r="A42" s="66">
        <v>1</v>
      </c>
      <c r="B42" s="113">
        <v>2</v>
      </c>
      <c r="C42" s="114"/>
      <c r="D42" s="114"/>
      <c r="E42" s="114"/>
      <c r="F42" s="114"/>
      <c r="G42" s="114"/>
      <c r="H42" s="114"/>
      <c r="I42" s="114"/>
      <c r="J42" s="114"/>
      <c r="K42" s="114"/>
      <c r="L42" s="114"/>
      <c r="M42" s="115"/>
    </row>
    <row r="43" spans="1:13" ht="36" customHeight="1">
      <c r="A43" s="54"/>
      <c r="B43" s="113" t="s">
        <v>223</v>
      </c>
      <c r="C43" s="114"/>
      <c r="D43" s="114"/>
      <c r="E43" s="114"/>
      <c r="F43" s="114"/>
      <c r="G43" s="114"/>
      <c r="H43" s="114"/>
      <c r="I43" s="114"/>
      <c r="J43" s="114"/>
      <c r="K43" s="114"/>
      <c r="L43" s="114"/>
      <c r="M43" s="115"/>
    </row>
    <row r="44" ht="15.75">
      <c r="A44" s="1"/>
    </row>
    <row r="45" spans="1:13" ht="33" customHeight="1">
      <c r="A45" s="106" t="s">
        <v>31</v>
      </c>
      <c r="B45" s="106"/>
      <c r="C45" s="106"/>
      <c r="D45" s="106"/>
      <c r="E45" s="106"/>
      <c r="F45" s="106"/>
      <c r="G45" s="106"/>
      <c r="H45" s="106"/>
      <c r="I45" s="106"/>
      <c r="J45" s="106"/>
      <c r="K45" s="106"/>
      <c r="L45" s="106"/>
      <c r="M45" s="106"/>
    </row>
    <row r="46" spans="1:13" ht="15.75">
      <c r="A46" s="1"/>
      <c r="M46" s="27" t="s">
        <v>23</v>
      </c>
    </row>
    <row r="47" spans="1:13" ht="31.5" customHeight="1">
      <c r="A47" s="102" t="s">
        <v>3</v>
      </c>
      <c r="B47" s="102" t="s">
        <v>32</v>
      </c>
      <c r="C47" s="102"/>
      <c r="D47" s="102"/>
      <c r="E47" s="102" t="s">
        <v>15</v>
      </c>
      <c r="F47" s="102"/>
      <c r="G47" s="102"/>
      <c r="H47" s="102" t="s">
        <v>30</v>
      </c>
      <c r="I47" s="102"/>
      <c r="J47" s="102"/>
      <c r="K47" s="102" t="s">
        <v>16</v>
      </c>
      <c r="L47" s="102"/>
      <c r="M47" s="102"/>
    </row>
    <row r="48" spans="1:13" ht="33.75" customHeight="1">
      <c r="A48" s="102"/>
      <c r="B48" s="102"/>
      <c r="C48" s="102"/>
      <c r="D48" s="102"/>
      <c r="E48" s="3" t="s">
        <v>17</v>
      </c>
      <c r="F48" s="3" t="s">
        <v>18</v>
      </c>
      <c r="G48" s="3" t="s">
        <v>19</v>
      </c>
      <c r="H48" s="3" t="s">
        <v>17</v>
      </c>
      <c r="I48" s="3" t="s">
        <v>18</v>
      </c>
      <c r="J48" s="3" t="s">
        <v>19</v>
      </c>
      <c r="K48" s="3" t="s">
        <v>17</v>
      </c>
      <c r="L48" s="3" t="s">
        <v>18</v>
      </c>
      <c r="M48" s="3" t="s">
        <v>19</v>
      </c>
    </row>
    <row r="49" spans="1:13" ht="15.75">
      <c r="A49" s="3">
        <v>1</v>
      </c>
      <c r="B49" s="102">
        <v>2</v>
      </c>
      <c r="C49" s="102"/>
      <c r="D49" s="102"/>
      <c r="E49" s="3">
        <v>3</v>
      </c>
      <c r="F49" s="3">
        <v>4</v>
      </c>
      <c r="G49" s="3">
        <v>5</v>
      </c>
      <c r="H49" s="3">
        <v>6</v>
      </c>
      <c r="I49" s="3">
        <v>7</v>
      </c>
      <c r="J49" s="3">
        <v>8</v>
      </c>
      <c r="K49" s="3">
        <v>9</v>
      </c>
      <c r="L49" s="3">
        <v>10</v>
      </c>
      <c r="M49" s="3">
        <v>11</v>
      </c>
    </row>
    <row r="50" spans="1:13" ht="18" customHeight="1">
      <c r="A50" s="3"/>
      <c r="B50" s="102" t="s">
        <v>177</v>
      </c>
      <c r="C50" s="102"/>
      <c r="D50" s="102"/>
      <c r="E50" s="13">
        <f>E35</f>
        <v>26252564</v>
      </c>
      <c r="F50" s="13">
        <f aca="true" t="shared" si="1" ref="F50:M50">F35</f>
        <v>3805000</v>
      </c>
      <c r="G50" s="13">
        <f t="shared" si="1"/>
        <v>30057564</v>
      </c>
      <c r="H50" s="13">
        <f t="shared" si="1"/>
        <v>20902511.39</v>
      </c>
      <c r="I50" s="13">
        <f t="shared" si="1"/>
        <v>3737427</v>
      </c>
      <c r="J50" s="13">
        <f t="shared" si="1"/>
        <v>24639938.39</v>
      </c>
      <c r="K50" s="13">
        <f t="shared" si="1"/>
        <v>-5350052.609999999</v>
      </c>
      <c r="L50" s="13">
        <f t="shared" si="1"/>
        <v>-67573</v>
      </c>
      <c r="M50" s="13">
        <f t="shared" si="1"/>
        <v>-5417625.609999999</v>
      </c>
    </row>
    <row r="51" ht="15.75">
      <c r="A51" s="1"/>
    </row>
    <row r="52" ht="15.75">
      <c r="A52" s="6" t="s">
        <v>33</v>
      </c>
    </row>
    <row r="53" ht="15.75">
      <c r="A53" s="1" t="s">
        <v>214</v>
      </c>
    </row>
    <row r="54" spans="1:13" ht="29.25" customHeight="1">
      <c r="A54" s="102" t="s">
        <v>3</v>
      </c>
      <c r="B54" s="102" t="s">
        <v>20</v>
      </c>
      <c r="C54" s="102" t="s">
        <v>5</v>
      </c>
      <c r="D54" s="102" t="s">
        <v>6</v>
      </c>
      <c r="E54" s="102" t="s">
        <v>15</v>
      </c>
      <c r="F54" s="102"/>
      <c r="G54" s="102"/>
      <c r="H54" s="126" t="s">
        <v>34</v>
      </c>
      <c r="I54" s="126"/>
      <c r="J54" s="126"/>
      <c r="K54" s="102" t="s">
        <v>16</v>
      </c>
      <c r="L54" s="102"/>
      <c r="M54" s="102"/>
    </row>
    <row r="55" spans="1:13" ht="30.75" customHeight="1">
      <c r="A55" s="102"/>
      <c r="B55" s="102"/>
      <c r="C55" s="102"/>
      <c r="D55" s="102"/>
      <c r="E55" s="3" t="s">
        <v>17</v>
      </c>
      <c r="F55" s="3" t="s">
        <v>18</v>
      </c>
      <c r="G55" s="3" t="s">
        <v>19</v>
      </c>
      <c r="H55" s="3" t="s">
        <v>17</v>
      </c>
      <c r="I55" s="3" t="s">
        <v>18</v>
      </c>
      <c r="J55" s="3" t="s">
        <v>19</v>
      </c>
      <c r="K55" s="3" t="s">
        <v>17</v>
      </c>
      <c r="L55" s="3" t="s">
        <v>18</v>
      </c>
      <c r="M55" s="3" t="s">
        <v>19</v>
      </c>
    </row>
    <row r="56" spans="1:13" ht="15.75">
      <c r="A56" s="3">
        <v>1</v>
      </c>
      <c r="B56" s="3">
        <v>2</v>
      </c>
      <c r="C56" s="3">
        <v>3</v>
      </c>
      <c r="D56" s="3">
        <v>4</v>
      </c>
      <c r="E56" s="3">
        <v>5</v>
      </c>
      <c r="F56" s="3">
        <v>6</v>
      </c>
      <c r="G56" s="3">
        <v>7</v>
      </c>
      <c r="H56" s="3">
        <v>8</v>
      </c>
      <c r="I56" s="3">
        <v>9</v>
      </c>
      <c r="J56" s="3">
        <v>10</v>
      </c>
      <c r="K56" s="3">
        <v>11</v>
      </c>
      <c r="L56" s="3">
        <v>12</v>
      </c>
      <c r="M56" s="3">
        <v>13</v>
      </c>
    </row>
    <row r="57" spans="1:13" ht="15.75">
      <c r="A57" s="3">
        <v>1</v>
      </c>
      <c r="B57" s="20" t="s">
        <v>7</v>
      </c>
      <c r="C57" s="3"/>
      <c r="D57" s="3"/>
      <c r="E57" s="3"/>
      <c r="F57" s="3"/>
      <c r="G57" s="3"/>
      <c r="H57" s="3"/>
      <c r="I57" s="3"/>
      <c r="J57" s="3"/>
      <c r="K57" s="3"/>
      <c r="L57" s="3"/>
      <c r="M57" s="3"/>
    </row>
    <row r="58" spans="1:13" ht="66" customHeight="1">
      <c r="A58" s="3"/>
      <c r="B58" s="26" t="s">
        <v>180</v>
      </c>
      <c r="C58" s="3" t="s">
        <v>58</v>
      </c>
      <c r="D58" s="3" t="s">
        <v>107</v>
      </c>
      <c r="E58" s="13">
        <f>E35</f>
        <v>26252564</v>
      </c>
      <c r="F58" s="13">
        <f>F35</f>
        <v>3805000</v>
      </c>
      <c r="G58" s="13">
        <f>F58+E58</f>
        <v>30057564</v>
      </c>
      <c r="H58" s="13">
        <f>H35</f>
        <v>20902511.39</v>
      </c>
      <c r="I58" s="13">
        <f>I35</f>
        <v>3737427</v>
      </c>
      <c r="J58" s="13">
        <f>I58+H58</f>
        <v>24639938.39</v>
      </c>
      <c r="K58" s="13">
        <f>K35</f>
        <v>-5350052.609999999</v>
      </c>
      <c r="L58" s="13">
        <f>L35</f>
        <v>-67573</v>
      </c>
      <c r="M58" s="13">
        <f>K58+L58</f>
        <v>-5417625.609999999</v>
      </c>
    </row>
    <row r="59" spans="1:13" ht="15.75" customHeight="1" hidden="1">
      <c r="A59" s="102"/>
      <c r="B59" s="102"/>
      <c r="C59" s="102"/>
      <c r="D59" s="102"/>
      <c r="E59" s="102"/>
      <c r="F59" s="102"/>
      <c r="G59" s="102"/>
      <c r="H59" s="102"/>
      <c r="I59" s="102"/>
      <c r="J59" s="102"/>
      <c r="K59" s="102"/>
      <c r="L59" s="102"/>
      <c r="M59" s="102"/>
    </row>
    <row r="60" spans="1:13" ht="15.75" customHeight="1" hidden="1">
      <c r="A60" s="3"/>
      <c r="B60" s="20"/>
      <c r="C60" s="3"/>
      <c r="D60" s="3"/>
      <c r="E60" s="3"/>
      <c r="F60" s="3"/>
      <c r="G60" s="3"/>
      <c r="H60" s="3"/>
      <c r="I60" s="3"/>
      <c r="J60" s="3"/>
      <c r="K60" s="3"/>
      <c r="L60" s="3"/>
      <c r="M60" s="3"/>
    </row>
    <row r="61" spans="1:13" ht="15.75">
      <c r="A61" s="3">
        <v>2</v>
      </c>
      <c r="B61" s="20" t="s">
        <v>8</v>
      </c>
      <c r="C61" s="3"/>
      <c r="D61" s="3"/>
      <c r="E61" s="3"/>
      <c r="F61" s="3"/>
      <c r="G61" s="3"/>
      <c r="H61" s="3"/>
      <c r="I61" s="3"/>
      <c r="J61" s="3"/>
      <c r="K61" s="3"/>
      <c r="L61" s="3"/>
      <c r="M61" s="3"/>
    </row>
    <row r="62" spans="1:13" ht="33" customHeight="1">
      <c r="A62" s="3"/>
      <c r="B62" s="29" t="s">
        <v>185</v>
      </c>
      <c r="C62" s="3" t="s">
        <v>53</v>
      </c>
      <c r="D62" s="3" t="s">
        <v>107</v>
      </c>
      <c r="E62" s="16">
        <v>406</v>
      </c>
      <c r="F62" s="3">
        <v>73</v>
      </c>
      <c r="G62" s="16">
        <f>F62+E62</f>
        <v>479</v>
      </c>
      <c r="H62" s="16">
        <v>406</v>
      </c>
      <c r="I62" s="3">
        <v>73</v>
      </c>
      <c r="J62" s="16">
        <f>I62+H62</f>
        <v>479</v>
      </c>
      <c r="K62" s="16">
        <f>E62-H62</f>
        <v>0</v>
      </c>
      <c r="L62" s="16">
        <f>F62-I62</f>
        <v>0</v>
      </c>
      <c r="M62" s="16">
        <f>G62-J62</f>
        <v>0</v>
      </c>
    </row>
    <row r="63" spans="1:13" ht="21" customHeight="1">
      <c r="A63" s="3">
        <v>3</v>
      </c>
      <c r="B63" s="20" t="s">
        <v>9</v>
      </c>
      <c r="C63" s="3"/>
      <c r="D63" s="3"/>
      <c r="E63" s="16"/>
      <c r="F63" s="3"/>
      <c r="G63" s="16"/>
      <c r="H63" s="16"/>
      <c r="I63" s="3"/>
      <c r="J63" s="16"/>
      <c r="K63" s="3"/>
      <c r="L63" s="3"/>
      <c r="M63" s="3"/>
    </row>
    <row r="64" spans="1:13" ht="21" customHeight="1">
      <c r="A64" s="3"/>
      <c r="B64" s="29" t="s">
        <v>181</v>
      </c>
      <c r="C64" s="3" t="s">
        <v>58</v>
      </c>
      <c r="D64" s="3" t="s">
        <v>107</v>
      </c>
      <c r="E64" s="13">
        <f>E58/E62</f>
        <v>64661.487684729065</v>
      </c>
      <c r="F64" s="13">
        <f>F58/F62</f>
        <v>52123.28767123288</v>
      </c>
      <c r="G64" s="13">
        <f>F64+E64</f>
        <v>116784.77535596195</v>
      </c>
      <c r="H64" s="13">
        <f>H58/H62</f>
        <v>51484.018201970444</v>
      </c>
      <c r="I64" s="13">
        <f>I58/I62</f>
        <v>51197.6301369863</v>
      </c>
      <c r="J64" s="13">
        <f>I64+H64</f>
        <v>102681.64833895674</v>
      </c>
      <c r="K64" s="13">
        <f>H64-E64</f>
        <v>-13177.46948275862</v>
      </c>
      <c r="L64" s="13">
        <f>I64-F64</f>
        <v>-925.6575342465803</v>
      </c>
      <c r="M64" s="13">
        <f>J64-G64</f>
        <v>-14103.127017005201</v>
      </c>
    </row>
    <row r="65" spans="1:13" ht="21" customHeight="1">
      <c r="A65" s="3">
        <v>4</v>
      </c>
      <c r="B65" s="20" t="s">
        <v>10</v>
      </c>
      <c r="C65" s="3"/>
      <c r="D65" s="3"/>
      <c r="E65" s="16"/>
      <c r="F65" s="3"/>
      <c r="G65" s="16"/>
      <c r="H65" s="16"/>
      <c r="I65" s="3"/>
      <c r="J65" s="16"/>
      <c r="K65" s="3"/>
      <c r="L65" s="3"/>
      <c r="M65" s="3"/>
    </row>
    <row r="66" spans="1:13" ht="32.25" customHeight="1">
      <c r="A66" s="3"/>
      <c r="B66" s="29" t="s">
        <v>182</v>
      </c>
      <c r="C66" s="3" t="s">
        <v>61</v>
      </c>
      <c r="D66" s="3" t="s">
        <v>107</v>
      </c>
      <c r="E66" s="16">
        <v>100</v>
      </c>
      <c r="F66" s="3">
        <v>100</v>
      </c>
      <c r="G66" s="16">
        <f>F66+E66</f>
        <v>200</v>
      </c>
      <c r="H66" s="16">
        <v>80</v>
      </c>
      <c r="I66" s="3">
        <v>98</v>
      </c>
      <c r="J66" s="16">
        <f>I66+H66</f>
        <v>178</v>
      </c>
      <c r="K66" s="13">
        <f>H66-E66</f>
        <v>-20</v>
      </c>
      <c r="L66" s="13">
        <f>I66-F66</f>
        <v>-2</v>
      </c>
      <c r="M66" s="13">
        <f>J66-G66</f>
        <v>-22</v>
      </c>
    </row>
    <row r="67" spans="1:13" ht="20.25" customHeight="1">
      <c r="A67" s="68"/>
      <c r="B67" s="49"/>
      <c r="C67" s="56"/>
      <c r="D67" s="56"/>
      <c r="E67" s="69"/>
      <c r="F67" s="56"/>
      <c r="G67" s="69"/>
      <c r="H67" s="69"/>
      <c r="I67" s="56"/>
      <c r="J67" s="69"/>
      <c r="K67" s="70"/>
      <c r="L67" s="70"/>
      <c r="M67" s="71"/>
    </row>
    <row r="68" spans="1:13" ht="15.75">
      <c r="A68" s="108" t="s">
        <v>226</v>
      </c>
      <c r="B68" s="108"/>
      <c r="C68" s="108"/>
      <c r="D68" s="108"/>
      <c r="E68" s="108"/>
      <c r="F68" s="108"/>
      <c r="G68" s="108"/>
      <c r="H68" s="108"/>
      <c r="I68" s="108"/>
      <c r="J68" s="108"/>
      <c r="K68" s="108"/>
      <c r="L68" s="108"/>
      <c r="M68" s="108"/>
    </row>
    <row r="69" spans="1:13" ht="31.5" customHeight="1">
      <c r="A69" s="65" t="s">
        <v>3</v>
      </c>
      <c r="B69" s="25" t="s">
        <v>20</v>
      </c>
      <c r="C69" s="25" t="s">
        <v>5</v>
      </c>
      <c r="D69" s="113" t="s">
        <v>35</v>
      </c>
      <c r="E69" s="114"/>
      <c r="F69" s="114"/>
      <c r="G69" s="114"/>
      <c r="H69" s="114"/>
      <c r="I69" s="114"/>
      <c r="J69" s="114"/>
      <c r="K69" s="114"/>
      <c r="L69" s="114"/>
      <c r="M69" s="115"/>
    </row>
    <row r="70" spans="1:13" ht="15.75">
      <c r="A70" s="3">
        <v>1</v>
      </c>
      <c r="B70" s="25">
        <v>2</v>
      </c>
      <c r="C70" s="25">
        <v>3</v>
      </c>
      <c r="D70" s="113">
        <v>4</v>
      </c>
      <c r="E70" s="114"/>
      <c r="F70" s="114"/>
      <c r="G70" s="114"/>
      <c r="H70" s="114"/>
      <c r="I70" s="114"/>
      <c r="J70" s="114"/>
      <c r="K70" s="114"/>
      <c r="L70" s="114"/>
      <c r="M70" s="115"/>
    </row>
    <row r="71" spans="1:13" ht="36" customHeight="1">
      <c r="A71" s="25">
        <v>1</v>
      </c>
      <c r="B71" s="25" t="s">
        <v>7</v>
      </c>
      <c r="C71" s="3" t="s">
        <v>58</v>
      </c>
      <c r="D71" s="120" t="s">
        <v>223</v>
      </c>
      <c r="E71" s="121"/>
      <c r="F71" s="121"/>
      <c r="G71" s="121"/>
      <c r="H71" s="121"/>
      <c r="I71" s="121"/>
      <c r="J71" s="121"/>
      <c r="K71" s="121"/>
      <c r="L71" s="121"/>
      <c r="M71" s="122"/>
    </row>
    <row r="72" spans="1:13" ht="15.75">
      <c r="A72" s="25">
        <v>2</v>
      </c>
      <c r="B72" s="25" t="s">
        <v>8</v>
      </c>
      <c r="C72" s="3" t="s">
        <v>53</v>
      </c>
      <c r="D72" s="120" t="s">
        <v>224</v>
      </c>
      <c r="E72" s="121"/>
      <c r="F72" s="121"/>
      <c r="G72" s="121"/>
      <c r="H72" s="121"/>
      <c r="I72" s="121"/>
      <c r="J72" s="121"/>
      <c r="K72" s="121"/>
      <c r="L72" s="121"/>
      <c r="M72" s="122"/>
    </row>
    <row r="73" spans="1:13" ht="15.75">
      <c r="A73" s="25">
        <v>3</v>
      </c>
      <c r="B73" s="25" t="s">
        <v>9</v>
      </c>
      <c r="C73" s="3" t="s">
        <v>58</v>
      </c>
      <c r="D73" s="120" t="s">
        <v>225</v>
      </c>
      <c r="E73" s="121"/>
      <c r="F73" s="121"/>
      <c r="G73" s="121"/>
      <c r="H73" s="121"/>
      <c r="I73" s="121"/>
      <c r="J73" s="121"/>
      <c r="K73" s="121"/>
      <c r="L73" s="121"/>
      <c r="M73" s="122"/>
    </row>
    <row r="74" spans="1:13" ht="30.75" customHeight="1">
      <c r="A74" s="25">
        <v>4</v>
      </c>
      <c r="B74" s="25" t="s">
        <v>10</v>
      </c>
      <c r="C74" s="3" t="s">
        <v>61</v>
      </c>
      <c r="D74" s="120" t="s">
        <v>223</v>
      </c>
      <c r="E74" s="121"/>
      <c r="F74" s="121"/>
      <c r="G74" s="121"/>
      <c r="H74" s="121"/>
      <c r="I74" s="121"/>
      <c r="J74" s="121"/>
      <c r="K74" s="121"/>
      <c r="L74" s="121"/>
      <c r="M74" s="122"/>
    </row>
    <row r="75" spans="1:13" ht="15.75">
      <c r="A75" s="72"/>
      <c r="B75" s="72"/>
      <c r="C75" s="50"/>
      <c r="D75" s="72"/>
      <c r="E75" s="72"/>
      <c r="F75" s="72"/>
      <c r="G75" s="72"/>
      <c r="H75" s="72"/>
      <c r="I75" s="72"/>
      <c r="J75" s="72"/>
      <c r="K75" s="72"/>
      <c r="L75" s="72"/>
      <c r="M75" s="72"/>
    </row>
    <row r="76" spans="1:13" ht="15.75">
      <c r="A76" s="108" t="s">
        <v>215</v>
      </c>
      <c r="B76" s="108"/>
      <c r="C76" s="108"/>
      <c r="D76" s="108"/>
      <c r="E76" s="108"/>
      <c r="F76" s="108"/>
      <c r="G76" s="108"/>
      <c r="H76" s="108"/>
      <c r="I76" s="108"/>
      <c r="J76" s="108"/>
      <c r="K76" s="108"/>
      <c r="L76" s="108"/>
      <c r="M76" s="108"/>
    </row>
    <row r="77" ht="25.5" customHeight="1">
      <c r="A77" s="6" t="s">
        <v>236</v>
      </c>
    </row>
    <row r="78" spans="1:4" s="45" customFormat="1" ht="19.5" customHeight="1">
      <c r="A78" s="44" t="s">
        <v>36</v>
      </c>
      <c r="B78" s="44"/>
      <c r="C78" s="44"/>
      <c r="D78" s="44"/>
    </row>
    <row r="79" spans="1:13" ht="51.75" customHeight="1">
      <c r="A79" s="143" t="s">
        <v>219</v>
      </c>
      <c r="B79" s="143"/>
      <c r="C79" s="143"/>
      <c r="D79" s="143"/>
      <c r="E79" s="143"/>
      <c r="F79" s="143"/>
      <c r="G79" s="143"/>
      <c r="H79" s="143"/>
      <c r="I79" s="143"/>
      <c r="J79" s="143"/>
      <c r="K79" s="143"/>
      <c r="L79" s="143"/>
      <c r="M79" s="143"/>
    </row>
    <row r="80" spans="1:4" ht="6.75" customHeight="1">
      <c r="A80" s="133" t="s">
        <v>37</v>
      </c>
      <c r="B80" s="133"/>
      <c r="C80" s="133"/>
      <c r="D80" s="133"/>
    </row>
    <row r="81" spans="1:4" ht="15.75">
      <c r="A81" s="51" t="s">
        <v>216</v>
      </c>
      <c r="B81" s="8"/>
      <c r="C81" s="8"/>
      <c r="D81" s="8"/>
    </row>
    <row r="82" spans="1:13" ht="12" customHeight="1">
      <c r="A82" s="109" t="s">
        <v>217</v>
      </c>
      <c r="B82" s="109"/>
      <c r="C82" s="109"/>
      <c r="D82" s="109"/>
      <c r="E82" s="109"/>
      <c r="F82" s="109"/>
      <c r="G82" s="109"/>
      <c r="H82" s="109"/>
      <c r="I82" s="109"/>
      <c r="J82" s="109"/>
      <c r="K82" s="109"/>
      <c r="L82" s="109"/>
      <c r="M82" s="109"/>
    </row>
    <row r="83" spans="1:13" ht="15.75">
      <c r="A83" s="73" t="s">
        <v>218</v>
      </c>
      <c r="B83" s="73"/>
      <c r="C83" s="73"/>
      <c r="D83" s="73"/>
      <c r="E83" s="73"/>
      <c r="F83" s="73"/>
      <c r="G83" s="73"/>
      <c r="H83" s="73"/>
      <c r="I83" s="73"/>
      <c r="J83" s="73"/>
      <c r="K83" s="73"/>
      <c r="L83" s="73"/>
      <c r="M83" s="73"/>
    </row>
    <row r="84" spans="1:5" ht="15.75">
      <c r="A84" s="103" t="s">
        <v>228</v>
      </c>
      <c r="B84" s="103"/>
      <c r="C84" s="103"/>
      <c r="D84" s="103"/>
      <c r="E84" s="103"/>
    </row>
    <row r="85" spans="1:13" ht="15.75">
      <c r="A85" s="103"/>
      <c r="B85" s="103"/>
      <c r="C85" s="103"/>
      <c r="D85" s="103"/>
      <c r="E85" s="103"/>
      <c r="G85" s="105"/>
      <c r="H85" s="105"/>
      <c r="J85" s="105" t="s">
        <v>62</v>
      </c>
      <c r="K85" s="105"/>
      <c r="L85" s="105"/>
      <c r="M85" s="105"/>
    </row>
    <row r="86" spans="1:13" ht="15.75" customHeight="1">
      <c r="A86" s="9"/>
      <c r="B86" s="9"/>
      <c r="C86" s="9"/>
      <c r="D86" s="9"/>
      <c r="E86" s="9"/>
      <c r="J86" s="101" t="s">
        <v>24</v>
      </c>
      <c r="K86" s="101"/>
      <c r="L86" s="101"/>
      <c r="M86" s="101"/>
    </row>
    <row r="87" spans="1:13" ht="43.5" customHeight="1">
      <c r="A87" s="104" t="s">
        <v>251</v>
      </c>
      <c r="B87" s="104"/>
      <c r="C87" s="104"/>
      <c r="D87" s="104"/>
      <c r="E87" s="104"/>
      <c r="F87" s="36"/>
      <c r="G87" s="105"/>
      <c r="H87" s="105"/>
      <c r="I87" s="36"/>
      <c r="J87" s="105" t="s">
        <v>252</v>
      </c>
      <c r="K87" s="105"/>
      <c r="L87" s="105"/>
      <c r="M87" s="105"/>
    </row>
    <row r="88" spans="1:13" ht="15.75" customHeight="1">
      <c r="A88" s="104"/>
      <c r="B88" s="104"/>
      <c r="C88" s="104"/>
      <c r="D88" s="104"/>
      <c r="E88" s="104"/>
      <c r="F88" s="36"/>
      <c r="G88" s="36"/>
      <c r="H88" s="36"/>
      <c r="I88" s="36"/>
      <c r="J88" s="101" t="s">
        <v>24</v>
      </c>
      <c r="K88" s="101"/>
      <c r="L88" s="101"/>
      <c r="M88" s="101"/>
    </row>
    <row r="89" spans="1:13" ht="15.75">
      <c r="A89" s="36"/>
      <c r="B89" s="36"/>
      <c r="C89" s="36"/>
      <c r="D89" s="36"/>
      <c r="E89" s="36"/>
      <c r="F89" s="36"/>
      <c r="G89" s="36"/>
      <c r="H89" s="36"/>
      <c r="I89" s="36"/>
      <c r="J89" s="36"/>
      <c r="K89" s="36"/>
      <c r="L89" s="36"/>
      <c r="M89" s="36"/>
    </row>
    <row r="90" spans="1:13" ht="15.75">
      <c r="A90" s="36"/>
      <c r="B90" s="36"/>
      <c r="C90" s="36"/>
      <c r="D90" s="36"/>
      <c r="E90" s="36"/>
      <c r="F90" s="36"/>
      <c r="G90" s="36"/>
      <c r="H90" s="36"/>
      <c r="I90" s="36"/>
      <c r="J90" s="36"/>
      <c r="K90" s="36"/>
      <c r="L90" s="36"/>
      <c r="M90" s="36"/>
    </row>
    <row r="91" spans="1:13" ht="15.75">
      <c r="A91" s="36"/>
      <c r="B91" s="36"/>
      <c r="C91" s="36"/>
      <c r="D91" s="36"/>
      <c r="E91" s="36"/>
      <c r="F91" s="36"/>
      <c r="G91" s="36"/>
      <c r="H91" s="36"/>
      <c r="I91" s="36"/>
      <c r="J91" s="36"/>
      <c r="K91" s="36"/>
      <c r="L91" s="36"/>
      <c r="M91" s="36"/>
    </row>
    <row r="92" spans="1:13" ht="15.75">
      <c r="A92" s="36"/>
      <c r="B92" s="36"/>
      <c r="C92" s="36"/>
      <c r="D92" s="36"/>
      <c r="E92" s="36"/>
      <c r="F92" s="36"/>
      <c r="G92" s="36"/>
      <c r="H92" s="36"/>
      <c r="I92" s="36"/>
      <c r="J92" s="36"/>
      <c r="K92" s="36"/>
      <c r="L92" s="36"/>
      <c r="M92" s="36"/>
    </row>
    <row r="93" spans="1:13" ht="15.75">
      <c r="A93" s="36"/>
      <c r="B93" s="36"/>
      <c r="C93" s="36"/>
      <c r="D93" s="36"/>
      <c r="E93" s="36"/>
      <c r="F93" s="36"/>
      <c r="G93" s="36"/>
      <c r="H93" s="36"/>
      <c r="I93" s="36"/>
      <c r="J93" s="36"/>
      <c r="K93" s="36"/>
      <c r="L93" s="36"/>
      <c r="M93" s="36"/>
    </row>
    <row r="94" spans="1:13" ht="15.75">
      <c r="A94" s="36"/>
      <c r="B94" s="36"/>
      <c r="C94" s="36"/>
      <c r="D94" s="36"/>
      <c r="E94" s="36"/>
      <c r="F94" s="36"/>
      <c r="G94" s="36"/>
      <c r="H94" s="36"/>
      <c r="I94" s="36"/>
      <c r="J94" s="36"/>
      <c r="K94" s="36"/>
      <c r="L94" s="36"/>
      <c r="M94" s="36"/>
    </row>
    <row r="95" spans="1:13" ht="15.75">
      <c r="A95" s="36"/>
      <c r="B95" s="36"/>
      <c r="C95" s="36"/>
      <c r="D95" s="36"/>
      <c r="E95" s="36"/>
      <c r="F95" s="36"/>
      <c r="G95" s="36"/>
      <c r="H95" s="36"/>
      <c r="I95" s="36"/>
      <c r="J95" s="36"/>
      <c r="K95" s="36"/>
      <c r="L95" s="36"/>
      <c r="M95" s="36"/>
    </row>
  </sheetData>
  <sheetProtection/>
  <mergeCells count="79">
    <mergeCell ref="D74:M74"/>
    <mergeCell ref="A82:M82"/>
    <mergeCell ref="B37:D37"/>
    <mergeCell ref="B38:D38"/>
    <mergeCell ref="B39:D39"/>
    <mergeCell ref="A40:M40"/>
    <mergeCell ref="A45:M45"/>
    <mergeCell ref="A47:A48"/>
    <mergeCell ref="B47:D48"/>
    <mergeCell ref="E47:G47"/>
    <mergeCell ref="C8:J8"/>
    <mergeCell ref="C10:J10"/>
    <mergeCell ref="C11:J11"/>
    <mergeCell ref="C9:J9"/>
    <mergeCell ref="E12:J12"/>
    <mergeCell ref="E13:J13"/>
    <mergeCell ref="L9:M9"/>
    <mergeCell ref="L11:M11"/>
    <mergeCell ref="L13:M13"/>
    <mergeCell ref="L8:M8"/>
    <mergeCell ref="A79:M79"/>
    <mergeCell ref="J1:M4"/>
    <mergeCell ref="A5:M5"/>
    <mergeCell ref="A6:M6"/>
    <mergeCell ref="A8:A9"/>
    <mergeCell ref="A10:A11"/>
    <mergeCell ref="L10:M10"/>
    <mergeCell ref="L12:M12"/>
    <mergeCell ref="B41:M41"/>
    <mergeCell ref="B42:M42"/>
    <mergeCell ref="A12:A13"/>
    <mergeCell ref="A15:M15"/>
    <mergeCell ref="B17:M17"/>
    <mergeCell ref="B18:M18"/>
    <mergeCell ref="B19:M19"/>
    <mergeCell ref="A22:M22"/>
    <mergeCell ref="B25:M25"/>
    <mergeCell ref="B26:M26"/>
    <mergeCell ref="B27:M27"/>
    <mergeCell ref="A32:A33"/>
    <mergeCell ref="B32:D33"/>
    <mergeCell ref="E32:G32"/>
    <mergeCell ref="H32:J32"/>
    <mergeCell ref="K32:M32"/>
    <mergeCell ref="R32:T32"/>
    <mergeCell ref="U32:W32"/>
    <mergeCell ref="X32:Z32"/>
    <mergeCell ref="B34:D34"/>
    <mergeCell ref="B35:D35"/>
    <mergeCell ref="B36:D36"/>
    <mergeCell ref="H47:J47"/>
    <mergeCell ref="K47:M47"/>
    <mergeCell ref="B43:M43"/>
    <mergeCell ref="B49:D49"/>
    <mergeCell ref="B50:D50"/>
    <mergeCell ref="A54:A55"/>
    <mergeCell ref="B54:B55"/>
    <mergeCell ref="C54:C55"/>
    <mergeCell ref="D54:D55"/>
    <mergeCell ref="E54:G54"/>
    <mergeCell ref="H54:J54"/>
    <mergeCell ref="K54:M54"/>
    <mergeCell ref="A59:M59"/>
    <mergeCell ref="A68:M68"/>
    <mergeCell ref="A76:M76"/>
    <mergeCell ref="D69:M69"/>
    <mergeCell ref="D70:M70"/>
    <mergeCell ref="D71:M71"/>
    <mergeCell ref="D72:M72"/>
    <mergeCell ref="D73:M73"/>
    <mergeCell ref="A80:D80"/>
    <mergeCell ref="A84:E85"/>
    <mergeCell ref="G85:H85"/>
    <mergeCell ref="J85:M85"/>
    <mergeCell ref="J86:M86"/>
    <mergeCell ref="A87:E88"/>
    <mergeCell ref="G87:H87"/>
    <mergeCell ref="J87:M87"/>
    <mergeCell ref="J88:M88"/>
  </mergeCells>
  <printOptions/>
  <pageMargins left="0.16" right="0.16" top="0.35" bottom="0.3" header="0.31496062992125984" footer="0.31496062992125984"/>
  <pageSetup fitToHeight="1" fitToWidth="1" horizontalDpi="600" verticalDpi="600" orientation="landscape" paperSize="9" scale="27" r:id="rId1"/>
  <rowBreaks count="2" manualBreakCount="2">
    <brk id="36" max="12" man="1"/>
    <brk id="74" max="12" man="1"/>
  </rowBreaks>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Z96"/>
  <sheetViews>
    <sheetView view="pageBreakPreview" zoomScaleSheetLayoutView="100" zoomScalePageLayoutView="0" workbookViewId="0" topLeftCell="A1">
      <selection activeCell="B42" sqref="B42:M42"/>
    </sheetView>
  </sheetViews>
  <sheetFormatPr defaultColWidth="9.140625" defaultRowHeight="15"/>
  <cols>
    <col min="1" max="1" width="7.8515625" style="14" customWidth="1"/>
    <col min="2" max="2" width="33.421875" style="5" customWidth="1"/>
    <col min="3" max="3" width="20.57421875" style="5" customWidth="1"/>
    <col min="4" max="4" width="24.140625" style="5" customWidth="1"/>
    <col min="5" max="7" width="13.00390625" style="5" customWidth="1"/>
    <col min="8" max="8" width="16.28125" style="5" customWidth="1"/>
    <col min="9" max="9" width="13.00390625" style="5" customWidth="1"/>
    <col min="10" max="10" width="18.28125" style="5" customWidth="1"/>
    <col min="11" max="11" width="12.7109375" style="5" customWidth="1"/>
    <col min="12" max="12" width="15.140625" style="5" customWidth="1"/>
    <col min="13" max="13" width="13.140625" style="5" customWidth="1"/>
    <col min="14" max="16384" width="9.140625" style="5" customWidth="1"/>
  </cols>
  <sheetData>
    <row r="1" spans="10:13" ht="15.75" customHeight="1">
      <c r="J1" s="123" t="s">
        <v>198</v>
      </c>
      <c r="K1" s="123"/>
      <c r="L1" s="123"/>
      <c r="M1" s="123"/>
    </row>
    <row r="2" spans="1:13" ht="15.75">
      <c r="A2" s="55"/>
      <c r="J2" s="123"/>
      <c r="K2" s="123"/>
      <c r="L2" s="123"/>
      <c r="M2" s="123"/>
    </row>
    <row r="3" spans="10:13" ht="15.7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125" t="s">
        <v>183</v>
      </c>
      <c r="B6" s="125"/>
      <c r="C6" s="125"/>
      <c r="D6" s="125"/>
      <c r="E6" s="125"/>
      <c r="F6" s="125"/>
      <c r="G6" s="125"/>
      <c r="H6" s="125"/>
      <c r="I6" s="125"/>
      <c r="J6" s="125"/>
      <c r="K6" s="125"/>
      <c r="L6" s="125"/>
      <c r="M6" s="125"/>
    </row>
    <row r="7" spans="1:13" ht="15.75">
      <c r="A7" s="46"/>
      <c r="B7" s="46"/>
      <c r="C7" s="46"/>
      <c r="D7" s="46"/>
      <c r="E7" s="46"/>
      <c r="F7" s="46"/>
      <c r="G7" s="46"/>
      <c r="H7" s="46"/>
      <c r="I7" s="46"/>
      <c r="J7" s="46"/>
      <c r="K7" s="46"/>
      <c r="L7" s="46"/>
      <c r="M7" s="46"/>
    </row>
    <row r="8" spans="1:13" ht="15.75">
      <c r="A8" s="138" t="s">
        <v>0</v>
      </c>
      <c r="B8" s="10" t="s">
        <v>39</v>
      </c>
      <c r="C8" s="11"/>
      <c r="D8" s="129" t="s">
        <v>43</v>
      </c>
      <c r="E8" s="129"/>
      <c r="F8" s="129"/>
      <c r="G8" s="129"/>
      <c r="H8" s="129"/>
      <c r="I8" s="129"/>
      <c r="J8" s="129"/>
      <c r="K8" s="58"/>
      <c r="L8" s="127" t="s">
        <v>210</v>
      </c>
      <c r="M8" s="127"/>
    </row>
    <row r="9" spans="1:13" ht="53.25" customHeight="1">
      <c r="A9" s="138"/>
      <c r="B9" s="89" t="s">
        <v>202</v>
      </c>
      <c r="C9" s="11"/>
      <c r="D9" s="128" t="s">
        <v>12</v>
      </c>
      <c r="E9" s="128"/>
      <c r="F9" s="128"/>
      <c r="G9" s="128"/>
      <c r="H9" s="128"/>
      <c r="I9" s="128"/>
      <c r="J9" s="128"/>
      <c r="K9" s="61"/>
      <c r="L9" s="128" t="s">
        <v>208</v>
      </c>
      <c r="M9" s="128"/>
    </row>
    <row r="10" spans="1:13" ht="15.75">
      <c r="A10" s="138" t="s">
        <v>1</v>
      </c>
      <c r="B10" s="23" t="s">
        <v>40</v>
      </c>
      <c r="C10" s="11"/>
      <c r="D10" s="129" t="s">
        <v>43</v>
      </c>
      <c r="E10" s="129"/>
      <c r="F10" s="129"/>
      <c r="G10" s="129"/>
      <c r="H10" s="129"/>
      <c r="I10" s="129"/>
      <c r="J10" s="129"/>
      <c r="K10" s="58"/>
      <c r="L10" s="127" t="s">
        <v>210</v>
      </c>
      <c r="M10" s="127"/>
    </row>
    <row r="11" spans="1:13" ht="49.5" customHeight="1">
      <c r="A11" s="138"/>
      <c r="B11" s="89" t="s">
        <v>202</v>
      </c>
      <c r="C11" s="11"/>
      <c r="D11" s="128" t="s">
        <v>11</v>
      </c>
      <c r="E11" s="128"/>
      <c r="F11" s="128"/>
      <c r="G11" s="128"/>
      <c r="H11" s="128"/>
      <c r="I11" s="128"/>
      <c r="J11" s="128"/>
      <c r="K11" s="61"/>
      <c r="L11" s="128" t="s">
        <v>208</v>
      </c>
      <c r="M11" s="128"/>
    </row>
    <row r="12" spans="1:13" ht="15.75">
      <c r="A12" s="138" t="s">
        <v>2</v>
      </c>
      <c r="B12" s="10" t="s">
        <v>41</v>
      </c>
      <c r="C12" s="10" t="s">
        <v>248</v>
      </c>
      <c r="D12" s="10" t="s">
        <v>42</v>
      </c>
      <c r="E12" s="129" t="s">
        <v>44</v>
      </c>
      <c r="F12" s="129"/>
      <c r="G12" s="129"/>
      <c r="H12" s="129"/>
      <c r="I12" s="129"/>
      <c r="J12" s="129"/>
      <c r="K12" s="58"/>
      <c r="L12" s="132">
        <v>1052700000</v>
      </c>
      <c r="M12" s="132"/>
    </row>
    <row r="13" spans="1:13" ht="95.25" customHeight="1">
      <c r="A13" s="138"/>
      <c r="B13" s="89" t="s">
        <v>202</v>
      </c>
      <c r="C13" s="88" t="s">
        <v>203</v>
      </c>
      <c r="D13" s="88" t="s">
        <v>206</v>
      </c>
      <c r="E13" s="130" t="s">
        <v>13</v>
      </c>
      <c r="F13" s="130"/>
      <c r="G13" s="130"/>
      <c r="H13" s="130"/>
      <c r="I13" s="130"/>
      <c r="J13" s="130"/>
      <c r="K13" s="61"/>
      <c r="L13" s="128" t="s">
        <v>209</v>
      </c>
      <c r="M13" s="128"/>
    </row>
    <row r="14" spans="1:13" ht="15" customHeight="1">
      <c r="A14" s="78"/>
      <c r="B14" s="4"/>
      <c r="C14" s="4"/>
      <c r="D14" s="48"/>
      <c r="E14" s="48"/>
      <c r="F14" s="48"/>
      <c r="G14" s="48"/>
      <c r="H14" s="48"/>
      <c r="I14" s="48"/>
      <c r="J14" s="48"/>
      <c r="K14" s="61"/>
      <c r="L14" s="61"/>
      <c r="M14" s="61"/>
    </row>
    <row r="15" spans="1:13" ht="19.5" customHeight="1">
      <c r="A15" s="133" t="s">
        <v>25</v>
      </c>
      <c r="B15" s="133"/>
      <c r="C15" s="133"/>
      <c r="D15" s="133"/>
      <c r="E15" s="133"/>
      <c r="F15" s="133"/>
      <c r="G15" s="133"/>
      <c r="H15" s="133"/>
      <c r="I15" s="133"/>
      <c r="J15" s="133"/>
      <c r="K15" s="133"/>
      <c r="L15" s="133"/>
      <c r="M15" s="133"/>
    </row>
    <row r="16" ht="15.75">
      <c r="A16" s="15"/>
    </row>
    <row r="17" spans="1:13" ht="31.5">
      <c r="A17" s="16" t="s">
        <v>21</v>
      </c>
      <c r="B17" s="102" t="s">
        <v>22</v>
      </c>
      <c r="C17" s="102"/>
      <c r="D17" s="102"/>
      <c r="E17" s="102"/>
      <c r="F17" s="102"/>
      <c r="G17" s="102"/>
      <c r="H17" s="102"/>
      <c r="I17" s="102"/>
      <c r="J17" s="102"/>
      <c r="K17" s="102"/>
      <c r="L17" s="102"/>
      <c r="M17" s="102"/>
    </row>
    <row r="18" spans="1:13" ht="15.75">
      <c r="A18" s="16"/>
      <c r="B18" s="102" t="s">
        <v>45</v>
      </c>
      <c r="C18" s="102"/>
      <c r="D18" s="102"/>
      <c r="E18" s="102"/>
      <c r="F18" s="102"/>
      <c r="G18" s="102"/>
      <c r="H18" s="102"/>
      <c r="I18" s="102"/>
      <c r="J18" s="102"/>
      <c r="K18" s="102"/>
      <c r="L18" s="102"/>
      <c r="M18" s="102"/>
    </row>
    <row r="19" spans="1:13" ht="15.75">
      <c r="A19" s="16"/>
      <c r="B19" s="102"/>
      <c r="C19" s="102"/>
      <c r="D19" s="102"/>
      <c r="E19" s="102"/>
      <c r="F19" s="102"/>
      <c r="G19" s="102"/>
      <c r="H19" s="102"/>
      <c r="I19" s="102"/>
      <c r="J19" s="102"/>
      <c r="K19" s="102"/>
      <c r="L19" s="102"/>
      <c r="M19" s="102"/>
    </row>
    <row r="20" ht="15.75">
      <c r="A20" s="15"/>
    </row>
    <row r="21" ht="15.75">
      <c r="A21" s="17" t="s">
        <v>26</v>
      </c>
    </row>
    <row r="22" spans="1:13" ht="35.25" customHeight="1">
      <c r="A22" s="124" t="s">
        <v>184</v>
      </c>
      <c r="B22" s="124"/>
      <c r="C22" s="124"/>
      <c r="D22" s="124"/>
      <c r="E22" s="124"/>
      <c r="F22" s="124"/>
      <c r="G22" s="124"/>
      <c r="H22" s="124"/>
      <c r="I22" s="124"/>
      <c r="J22" s="124"/>
      <c r="K22" s="124"/>
      <c r="L22" s="124"/>
      <c r="M22" s="124"/>
    </row>
    <row r="23" ht="15.75">
      <c r="A23" s="17" t="s">
        <v>27</v>
      </c>
    </row>
    <row r="24" ht="15.75">
      <c r="A24" s="15"/>
    </row>
    <row r="25" spans="1:13" ht="32.25" customHeight="1">
      <c r="A25" s="16" t="s">
        <v>21</v>
      </c>
      <c r="B25" s="102" t="s">
        <v>4</v>
      </c>
      <c r="C25" s="102"/>
      <c r="D25" s="102"/>
      <c r="E25" s="102"/>
      <c r="F25" s="102"/>
      <c r="G25" s="102"/>
      <c r="H25" s="102"/>
      <c r="I25" s="102"/>
      <c r="J25" s="102"/>
      <c r="K25" s="102"/>
      <c r="L25" s="102"/>
      <c r="M25" s="102"/>
    </row>
    <row r="26" spans="1:13" ht="15.75">
      <c r="A26" s="16"/>
      <c r="B26" s="102" t="s">
        <v>45</v>
      </c>
      <c r="C26" s="102"/>
      <c r="D26" s="102"/>
      <c r="E26" s="102"/>
      <c r="F26" s="102"/>
      <c r="G26" s="102"/>
      <c r="H26" s="102"/>
      <c r="I26" s="102"/>
      <c r="J26" s="102"/>
      <c r="K26" s="102"/>
      <c r="L26" s="102"/>
      <c r="M26" s="102"/>
    </row>
    <row r="27" spans="1:13" ht="15.75">
      <c r="A27" s="16"/>
      <c r="B27" s="102"/>
      <c r="C27" s="102"/>
      <c r="D27" s="102"/>
      <c r="E27" s="102"/>
      <c r="F27" s="102"/>
      <c r="G27" s="102"/>
      <c r="H27" s="102"/>
      <c r="I27" s="102"/>
      <c r="J27" s="102"/>
      <c r="K27" s="102"/>
      <c r="L27" s="102"/>
      <c r="M27" s="102"/>
    </row>
    <row r="28" ht="15.75">
      <c r="A28" s="15"/>
    </row>
    <row r="29" ht="15.75">
      <c r="A29" s="17" t="s">
        <v>28</v>
      </c>
    </row>
    <row r="30" ht="15.75">
      <c r="A30" s="63" t="s">
        <v>211</v>
      </c>
    </row>
    <row r="31" spans="1:13" ht="15.75">
      <c r="A31" s="15"/>
      <c r="M31" s="40" t="s">
        <v>23</v>
      </c>
    </row>
    <row r="32" spans="1:26" ht="30" customHeight="1">
      <c r="A32" s="134" t="s">
        <v>21</v>
      </c>
      <c r="B32" s="102" t="s">
        <v>29</v>
      </c>
      <c r="C32" s="102"/>
      <c r="D32" s="102"/>
      <c r="E32" s="102" t="s">
        <v>15</v>
      </c>
      <c r="F32" s="102"/>
      <c r="G32" s="102"/>
      <c r="H32" s="126" t="s">
        <v>30</v>
      </c>
      <c r="I32" s="126"/>
      <c r="J32" s="126"/>
      <c r="K32" s="102" t="s">
        <v>16</v>
      </c>
      <c r="L32" s="102"/>
      <c r="M32" s="102"/>
      <c r="R32" s="116"/>
      <c r="S32" s="116"/>
      <c r="T32" s="116"/>
      <c r="U32" s="116"/>
      <c r="V32" s="116"/>
      <c r="W32" s="116"/>
      <c r="X32" s="116"/>
      <c r="Y32" s="116"/>
      <c r="Z32" s="116"/>
    </row>
    <row r="33" spans="1:26" ht="33" customHeight="1">
      <c r="A33" s="134"/>
      <c r="B33" s="102"/>
      <c r="C33" s="102"/>
      <c r="D33" s="102"/>
      <c r="E33" s="3" t="s">
        <v>17</v>
      </c>
      <c r="F33" s="3" t="s">
        <v>18</v>
      </c>
      <c r="G33" s="3" t="s">
        <v>19</v>
      </c>
      <c r="H33" s="3" t="s">
        <v>17</v>
      </c>
      <c r="I33" s="3" t="s">
        <v>18</v>
      </c>
      <c r="J33" s="3" t="s">
        <v>19</v>
      </c>
      <c r="K33" s="3" t="s">
        <v>17</v>
      </c>
      <c r="L33" s="3" t="s">
        <v>18</v>
      </c>
      <c r="M33" s="3" t="s">
        <v>19</v>
      </c>
      <c r="R33" s="7"/>
      <c r="S33" s="7"/>
      <c r="T33" s="7"/>
      <c r="U33" s="7"/>
      <c r="V33" s="7"/>
      <c r="W33" s="7"/>
      <c r="X33" s="7"/>
      <c r="Y33" s="7"/>
      <c r="Z33" s="7"/>
    </row>
    <row r="34" spans="1:26" ht="15.75">
      <c r="A34" s="16">
        <v>1</v>
      </c>
      <c r="B34" s="102">
        <v>2</v>
      </c>
      <c r="C34" s="102"/>
      <c r="D34" s="102"/>
      <c r="E34" s="3">
        <v>3</v>
      </c>
      <c r="F34" s="3">
        <v>4</v>
      </c>
      <c r="G34" s="3">
        <v>5</v>
      </c>
      <c r="H34" s="3">
        <v>6</v>
      </c>
      <c r="I34" s="3">
        <v>7</v>
      </c>
      <c r="J34" s="3">
        <v>8</v>
      </c>
      <c r="K34" s="3">
        <v>9</v>
      </c>
      <c r="L34" s="3">
        <v>10</v>
      </c>
      <c r="M34" s="3">
        <v>11</v>
      </c>
      <c r="R34" s="7"/>
      <c r="S34" s="7"/>
      <c r="T34" s="7"/>
      <c r="U34" s="7"/>
      <c r="V34" s="7"/>
      <c r="W34" s="7"/>
      <c r="X34" s="7"/>
      <c r="Y34" s="7"/>
      <c r="Z34" s="7"/>
    </row>
    <row r="35" spans="1:26" ht="66.75" customHeight="1">
      <c r="A35" s="16"/>
      <c r="B35" s="117" t="s">
        <v>45</v>
      </c>
      <c r="C35" s="118"/>
      <c r="D35" s="119"/>
      <c r="E35" s="13">
        <v>323758517</v>
      </c>
      <c r="F35" s="22">
        <v>2891443</v>
      </c>
      <c r="G35" s="13">
        <f>F35+E35</f>
        <v>326649960</v>
      </c>
      <c r="H35" s="13">
        <v>290587423.32</v>
      </c>
      <c r="I35" s="22">
        <v>2696814</v>
      </c>
      <c r="J35" s="13">
        <f>I35+H35</f>
        <v>293284237.32</v>
      </c>
      <c r="K35" s="13">
        <f>H35-E35</f>
        <v>-33171093.680000007</v>
      </c>
      <c r="L35" s="13">
        <f>I35-F35</f>
        <v>-194629</v>
      </c>
      <c r="M35" s="13">
        <f>J35-G35</f>
        <v>-33365722.680000007</v>
      </c>
      <c r="R35" s="7"/>
      <c r="S35" s="7"/>
      <c r="T35" s="7"/>
      <c r="U35" s="7"/>
      <c r="V35" s="7"/>
      <c r="W35" s="7"/>
      <c r="X35" s="7"/>
      <c r="Y35" s="7"/>
      <c r="Z35" s="7"/>
    </row>
    <row r="36" spans="1:26" ht="15.75">
      <c r="A36" s="16"/>
      <c r="B36" s="117" t="s">
        <v>174</v>
      </c>
      <c r="C36" s="118"/>
      <c r="D36" s="119"/>
      <c r="E36" s="13">
        <f>E35</f>
        <v>323758517</v>
      </c>
      <c r="F36" s="13">
        <f>F35</f>
        <v>2891443</v>
      </c>
      <c r="G36" s="13">
        <f>F36+E36</f>
        <v>326649960</v>
      </c>
      <c r="H36" s="13">
        <f>H35</f>
        <v>290587423.32</v>
      </c>
      <c r="I36" s="22">
        <f>I35</f>
        <v>2696814</v>
      </c>
      <c r="J36" s="13">
        <f>H36+I36</f>
        <v>293284237.32</v>
      </c>
      <c r="K36" s="13">
        <f>K35</f>
        <v>-33171093.680000007</v>
      </c>
      <c r="L36" s="13">
        <f>L35</f>
        <v>-194629</v>
      </c>
      <c r="M36" s="13">
        <f>M35</f>
        <v>-33365722.680000007</v>
      </c>
      <c r="R36" s="7"/>
      <c r="S36" s="7"/>
      <c r="T36" s="7"/>
      <c r="U36" s="7"/>
      <c r="V36" s="7"/>
      <c r="W36" s="7"/>
      <c r="X36" s="7"/>
      <c r="Y36" s="7"/>
      <c r="Z36" s="7"/>
    </row>
    <row r="37" spans="1:26" ht="15.75">
      <c r="A37" s="16"/>
      <c r="B37" s="102"/>
      <c r="C37" s="102"/>
      <c r="D37" s="102"/>
      <c r="E37" s="3"/>
      <c r="F37" s="3"/>
      <c r="G37" s="3"/>
      <c r="H37" s="3"/>
      <c r="I37" s="3"/>
      <c r="J37" s="3"/>
      <c r="K37" s="3"/>
      <c r="L37" s="3"/>
      <c r="M37" s="3"/>
      <c r="R37" s="7"/>
      <c r="S37" s="7"/>
      <c r="T37" s="7"/>
      <c r="U37" s="7"/>
      <c r="V37" s="7"/>
      <c r="W37" s="7"/>
      <c r="X37" s="7"/>
      <c r="Y37" s="7"/>
      <c r="Z37" s="7"/>
    </row>
    <row r="38" spans="1:26" ht="15.75">
      <c r="A38" s="87"/>
      <c r="B38" s="7"/>
      <c r="C38" s="7"/>
      <c r="D38" s="7"/>
      <c r="E38" s="7"/>
      <c r="F38" s="7"/>
      <c r="G38" s="7"/>
      <c r="H38" s="7"/>
      <c r="I38" s="7"/>
      <c r="J38" s="7"/>
      <c r="K38" s="7"/>
      <c r="L38" s="7"/>
      <c r="M38" s="7"/>
      <c r="R38" s="7"/>
      <c r="S38" s="7"/>
      <c r="T38" s="7"/>
      <c r="U38" s="7"/>
      <c r="V38" s="7"/>
      <c r="W38" s="7"/>
      <c r="X38" s="7"/>
      <c r="Y38" s="7"/>
      <c r="Z38" s="7"/>
    </row>
    <row r="39" spans="1:26" ht="15.75" customHeight="1">
      <c r="A39" s="108" t="s">
        <v>234</v>
      </c>
      <c r="B39" s="108"/>
      <c r="C39" s="108"/>
      <c r="D39" s="108"/>
      <c r="E39" s="108"/>
      <c r="F39" s="108"/>
      <c r="G39" s="108"/>
      <c r="H39" s="108"/>
      <c r="I39" s="108"/>
      <c r="J39" s="108"/>
      <c r="K39" s="108"/>
      <c r="L39" s="108"/>
      <c r="M39" s="108"/>
      <c r="R39" s="7"/>
      <c r="S39" s="7"/>
      <c r="T39" s="7"/>
      <c r="U39" s="7"/>
      <c r="V39" s="7"/>
      <c r="W39" s="7"/>
      <c r="X39" s="7"/>
      <c r="Y39" s="7"/>
      <c r="Z39" s="7"/>
    </row>
    <row r="40" spans="1:26" ht="31.5">
      <c r="A40" s="3" t="s">
        <v>21</v>
      </c>
      <c r="B40" s="113" t="s">
        <v>213</v>
      </c>
      <c r="C40" s="114"/>
      <c r="D40" s="114"/>
      <c r="E40" s="114"/>
      <c r="F40" s="114"/>
      <c r="G40" s="114"/>
      <c r="H40" s="114"/>
      <c r="I40" s="114"/>
      <c r="J40" s="114"/>
      <c r="K40" s="114"/>
      <c r="L40" s="114"/>
      <c r="M40" s="115"/>
      <c r="R40" s="7"/>
      <c r="S40" s="7"/>
      <c r="T40" s="7"/>
      <c r="U40" s="7"/>
      <c r="V40" s="7"/>
      <c r="W40" s="7"/>
      <c r="X40" s="7"/>
      <c r="Y40" s="7"/>
      <c r="Z40" s="7"/>
    </row>
    <row r="41" spans="1:26" ht="15.75">
      <c r="A41" s="3">
        <v>1</v>
      </c>
      <c r="B41" s="113">
        <v>2</v>
      </c>
      <c r="C41" s="114"/>
      <c r="D41" s="114"/>
      <c r="E41" s="114"/>
      <c r="F41" s="114"/>
      <c r="G41" s="114"/>
      <c r="H41" s="114"/>
      <c r="I41" s="114"/>
      <c r="J41" s="114"/>
      <c r="K41" s="114"/>
      <c r="L41" s="114"/>
      <c r="M41" s="115"/>
      <c r="R41" s="7"/>
      <c r="S41" s="7"/>
      <c r="T41" s="7"/>
      <c r="U41" s="7"/>
      <c r="V41" s="7"/>
      <c r="W41" s="7"/>
      <c r="X41" s="7"/>
      <c r="Y41" s="7"/>
      <c r="Z41" s="7"/>
    </row>
    <row r="42" spans="1:13" ht="92.25" customHeight="1">
      <c r="A42" s="25">
        <v>1</v>
      </c>
      <c r="B42" s="126" t="s">
        <v>201</v>
      </c>
      <c r="C42" s="126"/>
      <c r="D42" s="126"/>
      <c r="E42" s="126"/>
      <c r="F42" s="126"/>
      <c r="G42" s="126"/>
      <c r="H42" s="126"/>
      <c r="I42" s="126"/>
      <c r="J42" s="126"/>
      <c r="K42" s="126"/>
      <c r="L42" s="126"/>
      <c r="M42" s="126"/>
    </row>
    <row r="43" ht="15.75">
      <c r="A43" s="15"/>
    </row>
    <row r="44" spans="1:13" ht="33" customHeight="1">
      <c r="A44" s="106" t="s">
        <v>31</v>
      </c>
      <c r="B44" s="106"/>
      <c r="C44" s="106"/>
      <c r="D44" s="106"/>
      <c r="E44" s="106"/>
      <c r="F44" s="106"/>
      <c r="G44" s="106"/>
      <c r="H44" s="106"/>
      <c r="I44" s="106"/>
      <c r="J44" s="106"/>
      <c r="K44" s="106"/>
      <c r="L44" s="106"/>
      <c r="M44" s="106"/>
    </row>
    <row r="45" spans="1:13" ht="15.75">
      <c r="A45" s="15"/>
      <c r="M45" s="18" t="s">
        <v>23</v>
      </c>
    </row>
    <row r="46" spans="1:13" ht="31.5" customHeight="1">
      <c r="A46" s="137" t="s">
        <v>3</v>
      </c>
      <c r="B46" s="126" t="s">
        <v>32</v>
      </c>
      <c r="C46" s="126"/>
      <c r="D46" s="126"/>
      <c r="E46" s="126" t="s">
        <v>15</v>
      </c>
      <c r="F46" s="126"/>
      <c r="G46" s="126"/>
      <c r="H46" s="126" t="s">
        <v>30</v>
      </c>
      <c r="I46" s="126"/>
      <c r="J46" s="126"/>
      <c r="K46" s="126" t="s">
        <v>16</v>
      </c>
      <c r="L46" s="126"/>
      <c r="M46" s="126"/>
    </row>
    <row r="47" spans="1:13" ht="33.75" customHeight="1">
      <c r="A47" s="137"/>
      <c r="B47" s="126"/>
      <c r="C47" s="126"/>
      <c r="D47" s="126"/>
      <c r="E47" s="25" t="s">
        <v>17</v>
      </c>
      <c r="F47" s="25" t="s">
        <v>18</v>
      </c>
      <c r="G47" s="25" t="s">
        <v>19</v>
      </c>
      <c r="H47" s="25" t="s">
        <v>17</v>
      </c>
      <c r="I47" s="25" t="s">
        <v>18</v>
      </c>
      <c r="J47" s="25" t="s">
        <v>19</v>
      </c>
      <c r="K47" s="25" t="s">
        <v>17</v>
      </c>
      <c r="L47" s="25" t="s">
        <v>18</v>
      </c>
      <c r="M47" s="25" t="s">
        <v>19</v>
      </c>
    </row>
    <row r="48" spans="1:13" ht="15.75">
      <c r="A48" s="24">
        <v>1</v>
      </c>
      <c r="B48" s="126">
        <v>2</v>
      </c>
      <c r="C48" s="126"/>
      <c r="D48" s="126"/>
      <c r="E48" s="25">
        <v>3</v>
      </c>
      <c r="F48" s="25">
        <v>4</v>
      </c>
      <c r="G48" s="25">
        <v>5</v>
      </c>
      <c r="H48" s="25">
        <v>6</v>
      </c>
      <c r="I48" s="25">
        <v>7</v>
      </c>
      <c r="J48" s="25">
        <v>8</v>
      </c>
      <c r="K48" s="25">
        <v>9</v>
      </c>
      <c r="L48" s="25">
        <v>10</v>
      </c>
      <c r="M48" s="25">
        <v>11</v>
      </c>
    </row>
    <row r="49" spans="1:13" ht="15.75">
      <c r="A49" s="24"/>
      <c r="B49" s="126"/>
      <c r="C49" s="126"/>
      <c r="D49" s="126"/>
      <c r="E49" s="25"/>
      <c r="F49" s="25"/>
      <c r="G49" s="25"/>
      <c r="H49" s="25"/>
      <c r="I49" s="25"/>
      <c r="J49" s="25"/>
      <c r="K49" s="25"/>
      <c r="L49" s="25"/>
      <c r="M49" s="25"/>
    </row>
    <row r="50" ht="15.75">
      <c r="A50" s="15"/>
    </row>
    <row r="51" ht="15.75">
      <c r="A51" s="17" t="s">
        <v>33</v>
      </c>
    </row>
    <row r="52" ht="15.75">
      <c r="A52" s="1" t="s">
        <v>214</v>
      </c>
    </row>
    <row r="53" ht="15.75">
      <c r="A53" s="1"/>
    </row>
    <row r="54" spans="1:13" ht="29.25" customHeight="1">
      <c r="A54" s="134" t="s">
        <v>3</v>
      </c>
      <c r="B54" s="102" t="s">
        <v>20</v>
      </c>
      <c r="C54" s="102" t="s">
        <v>5</v>
      </c>
      <c r="D54" s="102" t="s">
        <v>6</v>
      </c>
      <c r="E54" s="102" t="s">
        <v>15</v>
      </c>
      <c r="F54" s="102"/>
      <c r="G54" s="102"/>
      <c r="H54" s="126" t="s">
        <v>34</v>
      </c>
      <c r="I54" s="126"/>
      <c r="J54" s="126"/>
      <c r="K54" s="102" t="s">
        <v>16</v>
      </c>
      <c r="L54" s="102"/>
      <c r="M54" s="102"/>
    </row>
    <row r="55" spans="1:13" ht="30.75" customHeight="1">
      <c r="A55" s="134"/>
      <c r="B55" s="102"/>
      <c r="C55" s="102"/>
      <c r="D55" s="102"/>
      <c r="E55" s="3" t="s">
        <v>17</v>
      </c>
      <c r="F55" s="3" t="s">
        <v>18</v>
      </c>
      <c r="G55" s="3" t="s">
        <v>19</v>
      </c>
      <c r="H55" s="25" t="s">
        <v>17</v>
      </c>
      <c r="I55" s="25" t="s">
        <v>18</v>
      </c>
      <c r="J55" s="25" t="s">
        <v>19</v>
      </c>
      <c r="K55" s="3" t="s">
        <v>17</v>
      </c>
      <c r="L55" s="3" t="s">
        <v>18</v>
      </c>
      <c r="M55" s="3" t="s">
        <v>19</v>
      </c>
    </row>
    <row r="56" spans="1:13" ht="15.75">
      <c r="A56" s="16">
        <v>1</v>
      </c>
      <c r="B56" s="3">
        <v>2</v>
      </c>
      <c r="C56" s="3">
        <v>3</v>
      </c>
      <c r="D56" s="3">
        <v>4</v>
      </c>
      <c r="E56" s="3">
        <v>5</v>
      </c>
      <c r="F56" s="3">
        <v>6</v>
      </c>
      <c r="G56" s="3">
        <v>7</v>
      </c>
      <c r="H56" s="3">
        <v>8</v>
      </c>
      <c r="I56" s="3">
        <v>9</v>
      </c>
      <c r="J56" s="3">
        <v>10</v>
      </c>
      <c r="K56" s="3">
        <v>11</v>
      </c>
      <c r="L56" s="3">
        <v>12</v>
      </c>
      <c r="M56" s="3">
        <v>13</v>
      </c>
    </row>
    <row r="57" spans="1:13" ht="33.75" customHeight="1">
      <c r="A57" s="16">
        <v>1</v>
      </c>
      <c r="B57" s="20" t="s">
        <v>7</v>
      </c>
      <c r="C57" s="3"/>
      <c r="D57" s="3"/>
      <c r="E57" s="3"/>
      <c r="F57" s="3"/>
      <c r="G57" s="3"/>
      <c r="H57" s="3"/>
      <c r="I57" s="3"/>
      <c r="J57" s="3"/>
      <c r="K57" s="3"/>
      <c r="L57" s="3"/>
      <c r="M57" s="3"/>
    </row>
    <row r="58" spans="1:13" ht="31.5">
      <c r="A58" s="16"/>
      <c r="B58" s="3" t="s">
        <v>46</v>
      </c>
      <c r="C58" s="3" t="s">
        <v>53</v>
      </c>
      <c r="D58" s="21" t="s">
        <v>133</v>
      </c>
      <c r="E58" s="3">
        <v>48</v>
      </c>
      <c r="F58" s="3"/>
      <c r="G58" s="3">
        <f aca="true" t="shared" si="0" ref="G58:G64">E58</f>
        <v>48</v>
      </c>
      <c r="H58" s="3">
        <v>48</v>
      </c>
      <c r="I58" s="3"/>
      <c r="J58" s="3">
        <f aca="true" t="shared" si="1" ref="J58:J64">H58</f>
        <v>48</v>
      </c>
      <c r="K58" s="3">
        <f>H58-E58</f>
        <v>0</v>
      </c>
      <c r="L58" s="3"/>
      <c r="M58" s="3">
        <f>K58</f>
        <v>0</v>
      </c>
    </row>
    <row r="59" spans="1:13" ht="15.75">
      <c r="A59" s="16"/>
      <c r="B59" s="3" t="s">
        <v>47</v>
      </c>
      <c r="C59" s="3" t="s">
        <v>53</v>
      </c>
      <c r="D59" s="21" t="s">
        <v>133</v>
      </c>
      <c r="E59" s="3">
        <v>326</v>
      </c>
      <c r="F59" s="3"/>
      <c r="G59" s="3">
        <f t="shared" si="0"/>
        <v>326</v>
      </c>
      <c r="H59" s="3">
        <v>326</v>
      </c>
      <c r="I59" s="3"/>
      <c r="J59" s="3">
        <f t="shared" si="1"/>
        <v>326</v>
      </c>
      <c r="K59" s="3">
        <f aca="true" t="shared" si="2" ref="K59:K72">H59-E59</f>
        <v>0</v>
      </c>
      <c r="L59" s="3"/>
      <c r="M59" s="3">
        <f aca="true" t="shared" si="3" ref="M59:M72">K59</f>
        <v>0</v>
      </c>
    </row>
    <row r="60" spans="1:13" ht="47.25">
      <c r="A60" s="16"/>
      <c r="B60" s="3" t="s">
        <v>48</v>
      </c>
      <c r="C60" s="3" t="s">
        <v>53</v>
      </c>
      <c r="D60" s="21" t="s">
        <v>133</v>
      </c>
      <c r="E60" s="38">
        <v>2133.5</v>
      </c>
      <c r="F60" s="38"/>
      <c r="G60" s="38">
        <f t="shared" si="0"/>
        <v>2133.5</v>
      </c>
      <c r="H60" s="30">
        <f>H61+H62+H63+H64</f>
        <v>2053</v>
      </c>
      <c r="I60" s="3"/>
      <c r="J60" s="3">
        <f t="shared" si="1"/>
        <v>2053</v>
      </c>
      <c r="K60" s="3">
        <f t="shared" si="2"/>
        <v>-80.5</v>
      </c>
      <c r="L60" s="3"/>
      <c r="M60" s="3">
        <f t="shared" si="3"/>
        <v>-80.5</v>
      </c>
    </row>
    <row r="61" spans="1:13" ht="15.75">
      <c r="A61" s="16"/>
      <c r="B61" s="3" t="s">
        <v>49</v>
      </c>
      <c r="C61" s="3" t="s">
        <v>53</v>
      </c>
      <c r="D61" s="21" t="s">
        <v>133</v>
      </c>
      <c r="E61" s="38">
        <v>925.55</v>
      </c>
      <c r="F61" s="3"/>
      <c r="G61" s="100">
        <f t="shared" si="0"/>
        <v>925.55</v>
      </c>
      <c r="H61" s="25">
        <v>905</v>
      </c>
      <c r="I61" s="3"/>
      <c r="J61" s="3">
        <f t="shared" si="1"/>
        <v>905</v>
      </c>
      <c r="K61" s="3">
        <f t="shared" si="2"/>
        <v>-20.549999999999955</v>
      </c>
      <c r="L61" s="3"/>
      <c r="M61" s="3">
        <f t="shared" si="3"/>
        <v>-20.549999999999955</v>
      </c>
    </row>
    <row r="62" spans="1:13" ht="47.25">
      <c r="A62" s="16"/>
      <c r="B62" s="3" t="s">
        <v>50</v>
      </c>
      <c r="C62" s="3" t="s">
        <v>53</v>
      </c>
      <c r="D62" s="21" t="s">
        <v>133</v>
      </c>
      <c r="E62" s="3">
        <v>83.8</v>
      </c>
      <c r="F62" s="3"/>
      <c r="G62" s="38">
        <f t="shared" si="0"/>
        <v>83.8</v>
      </c>
      <c r="H62" s="3">
        <v>75</v>
      </c>
      <c r="I62" s="3"/>
      <c r="J62" s="3">
        <f t="shared" si="1"/>
        <v>75</v>
      </c>
      <c r="K62" s="3">
        <f t="shared" si="2"/>
        <v>-8.799999999999997</v>
      </c>
      <c r="L62" s="3"/>
      <c r="M62" s="3">
        <f t="shared" si="3"/>
        <v>-8.799999999999997</v>
      </c>
    </row>
    <row r="63" spans="1:13" ht="15.75">
      <c r="A63" s="16"/>
      <c r="B63" s="3" t="s">
        <v>51</v>
      </c>
      <c r="C63" s="3" t="s">
        <v>53</v>
      </c>
      <c r="D63" s="21" t="s">
        <v>133</v>
      </c>
      <c r="E63" s="3">
        <v>95.1</v>
      </c>
      <c r="F63" s="3"/>
      <c r="G63" s="38">
        <f t="shared" si="0"/>
        <v>95.1</v>
      </c>
      <c r="H63" s="3">
        <v>72</v>
      </c>
      <c r="I63" s="3"/>
      <c r="J63" s="3">
        <f t="shared" si="1"/>
        <v>72</v>
      </c>
      <c r="K63" s="3">
        <f t="shared" si="2"/>
        <v>-23.099999999999994</v>
      </c>
      <c r="L63" s="3"/>
      <c r="M63" s="3">
        <f t="shared" si="3"/>
        <v>-23.099999999999994</v>
      </c>
    </row>
    <row r="64" spans="1:13" ht="15.75">
      <c r="A64" s="16"/>
      <c r="B64" s="3" t="s">
        <v>52</v>
      </c>
      <c r="C64" s="3" t="s">
        <v>53</v>
      </c>
      <c r="D64" s="21" t="s">
        <v>133</v>
      </c>
      <c r="E64" s="38">
        <v>1029.08</v>
      </c>
      <c r="F64" s="3"/>
      <c r="G64" s="38">
        <f t="shared" si="0"/>
        <v>1029.08</v>
      </c>
      <c r="H64" s="3">
        <v>1001</v>
      </c>
      <c r="I64" s="3"/>
      <c r="J64" s="3">
        <f t="shared" si="1"/>
        <v>1001</v>
      </c>
      <c r="K64" s="3">
        <f t="shared" si="2"/>
        <v>-28.079999999999927</v>
      </c>
      <c r="L64" s="3"/>
      <c r="M64" s="3">
        <f t="shared" si="3"/>
        <v>-28.079999999999927</v>
      </c>
    </row>
    <row r="65" spans="1:13" ht="15.75">
      <c r="A65" s="16"/>
      <c r="B65" s="3"/>
      <c r="C65" s="3"/>
      <c r="D65" s="3"/>
      <c r="E65" s="3"/>
      <c r="F65" s="3"/>
      <c r="G65" s="3"/>
      <c r="H65" s="3"/>
      <c r="I65" s="3"/>
      <c r="J65" s="3"/>
      <c r="K65" s="3"/>
      <c r="L65" s="3"/>
      <c r="M65" s="3"/>
    </row>
    <row r="66" spans="1:13" ht="15.75">
      <c r="A66" s="16">
        <v>2</v>
      </c>
      <c r="B66" s="20" t="s">
        <v>8</v>
      </c>
      <c r="C66" s="3"/>
      <c r="D66" s="3"/>
      <c r="E66" s="3"/>
      <c r="F66" s="3"/>
      <c r="G66" s="3"/>
      <c r="H66" s="3"/>
      <c r="I66" s="3"/>
      <c r="J66" s="3"/>
      <c r="K66" s="3"/>
      <c r="L66" s="3"/>
      <c r="M66" s="3"/>
    </row>
    <row r="67" spans="1:13" ht="31.5">
      <c r="A67" s="16"/>
      <c r="B67" s="3" t="s">
        <v>54</v>
      </c>
      <c r="C67" s="3" t="s">
        <v>55</v>
      </c>
      <c r="D67" s="21" t="s">
        <v>133</v>
      </c>
      <c r="E67" s="3">
        <v>5877</v>
      </c>
      <c r="F67" s="3"/>
      <c r="G67" s="3">
        <f>E67</f>
        <v>5877</v>
      </c>
      <c r="H67" s="3">
        <v>5877</v>
      </c>
      <c r="I67" s="3"/>
      <c r="J67" s="3">
        <f>H67</f>
        <v>5877</v>
      </c>
      <c r="K67" s="3">
        <f t="shared" si="2"/>
        <v>0</v>
      </c>
      <c r="L67" s="3"/>
      <c r="M67" s="3">
        <f t="shared" si="3"/>
        <v>0</v>
      </c>
    </row>
    <row r="68" spans="1:13" ht="15.75">
      <c r="A68" s="16">
        <v>3</v>
      </c>
      <c r="B68" s="20" t="s">
        <v>9</v>
      </c>
      <c r="C68" s="3"/>
      <c r="D68" s="3"/>
      <c r="E68" s="3"/>
      <c r="F68" s="3"/>
      <c r="G68" s="3"/>
      <c r="H68" s="3"/>
      <c r="I68" s="3"/>
      <c r="J68" s="3"/>
      <c r="K68" s="3"/>
      <c r="L68" s="3"/>
      <c r="M68" s="3"/>
    </row>
    <row r="69" spans="1:13" ht="15.75">
      <c r="A69" s="16"/>
      <c r="B69" s="3" t="s">
        <v>56</v>
      </c>
      <c r="C69" s="3" t="s">
        <v>58</v>
      </c>
      <c r="D69" s="21" t="s">
        <v>137</v>
      </c>
      <c r="E69" s="13">
        <f>E35/E67</f>
        <v>55089.07895184618</v>
      </c>
      <c r="F69" s="13"/>
      <c r="G69" s="13">
        <f>E69</f>
        <v>55089.07895184618</v>
      </c>
      <c r="H69" s="22">
        <f>H35/H67</f>
        <v>49444.856784073505</v>
      </c>
      <c r="I69" s="13"/>
      <c r="J69" s="13">
        <f>H69</f>
        <v>49444.856784073505</v>
      </c>
      <c r="K69" s="16">
        <f t="shared" si="2"/>
        <v>-5644.2221677726775</v>
      </c>
      <c r="L69" s="16"/>
      <c r="M69" s="16">
        <f t="shared" si="3"/>
        <v>-5644.2221677726775</v>
      </c>
    </row>
    <row r="70" spans="1:13" ht="15.75">
      <c r="A70" s="16"/>
      <c r="B70" s="3" t="s">
        <v>57</v>
      </c>
      <c r="C70" s="3" t="s">
        <v>59</v>
      </c>
      <c r="D70" s="21" t="s">
        <v>123</v>
      </c>
      <c r="E70" s="31">
        <v>1657.9</v>
      </c>
      <c r="F70" s="13"/>
      <c r="G70" s="13">
        <f>E70</f>
        <v>1657.9</v>
      </c>
      <c r="H70" s="13">
        <v>1657.9</v>
      </c>
      <c r="I70" s="13"/>
      <c r="J70" s="13">
        <f>H70</f>
        <v>1657.9</v>
      </c>
      <c r="K70" s="3">
        <f t="shared" si="2"/>
        <v>0</v>
      </c>
      <c r="L70" s="3"/>
      <c r="M70" s="3">
        <f t="shared" si="3"/>
        <v>0</v>
      </c>
    </row>
    <row r="71" spans="1:13" ht="15.75">
      <c r="A71" s="16">
        <v>4</v>
      </c>
      <c r="B71" s="20" t="s">
        <v>10</v>
      </c>
      <c r="C71" s="3"/>
      <c r="D71" s="3"/>
      <c r="E71" s="3"/>
      <c r="F71" s="3"/>
      <c r="G71" s="3"/>
      <c r="H71" s="3"/>
      <c r="I71" s="3"/>
      <c r="J71" s="3"/>
      <c r="K71" s="3"/>
      <c r="L71" s="3"/>
      <c r="M71" s="3"/>
    </row>
    <row r="72" spans="1:13" ht="15.75">
      <c r="A72" s="16"/>
      <c r="B72" s="3" t="s">
        <v>60</v>
      </c>
      <c r="C72" s="3" t="s">
        <v>59</v>
      </c>
      <c r="D72" s="21" t="s">
        <v>123</v>
      </c>
      <c r="E72" s="3">
        <v>248</v>
      </c>
      <c r="F72" s="3"/>
      <c r="G72" s="3">
        <f>E72</f>
        <v>248</v>
      </c>
      <c r="H72" s="3">
        <v>248</v>
      </c>
      <c r="I72" s="3"/>
      <c r="J72" s="3">
        <f>H72</f>
        <v>248</v>
      </c>
      <c r="K72" s="3">
        <f t="shared" si="2"/>
        <v>0</v>
      </c>
      <c r="L72" s="3"/>
      <c r="M72" s="3">
        <f t="shared" si="3"/>
        <v>0</v>
      </c>
    </row>
    <row r="73" spans="1:13" ht="15.75">
      <c r="A73" s="87"/>
      <c r="B73" s="7"/>
      <c r="C73" s="7"/>
      <c r="D73" s="83"/>
      <c r="E73" s="7"/>
      <c r="F73" s="7"/>
      <c r="G73" s="7"/>
      <c r="H73" s="7"/>
      <c r="I73" s="7"/>
      <c r="J73" s="7"/>
      <c r="K73" s="7"/>
      <c r="L73" s="7"/>
      <c r="M73" s="7"/>
    </row>
    <row r="74" spans="1:13" ht="15.75" customHeight="1">
      <c r="A74" s="108" t="s">
        <v>235</v>
      </c>
      <c r="B74" s="108"/>
      <c r="C74" s="108"/>
      <c r="D74" s="108"/>
      <c r="E74" s="108"/>
      <c r="F74" s="108"/>
      <c r="G74" s="108"/>
      <c r="H74" s="108"/>
      <c r="I74" s="108"/>
      <c r="J74" s="108"/>
      <c r="K74" s="108"/>
      <c r="L74" s="108"/>
      <c r="M74" s="108"/>
    </row>
    <row r="75" spans="1:13" ht="15.75">
      <c r="A75" s="50"/>
      <c r="B75" s="50"/>
      <c r="C75" s="50"/>
      <c r="D75" s="50"/>
      <c r="E75" s="50"/>
      <c r="F75" s="50"/>
      <c r="G75" s="50"/>
      <c r="H75" s="50"/>
      <c r="I75" s="50"/>
      <c r="J75" s="50"/>
      <c r="K75" s="50"/>
      <c r="L75" s="50"/>
      <c r="M75" s="50"/>
    </row>
    <row r="76" spans="1:13" ht="15.75">
      <c r="A76" s="65" t="s">
        <v>3</v>
      </c>
      <c r="B76" s="25" t="s">
        <v>20</v>
      </c>
      <c r="C76" s="25" t="s">
        <v>5</v>
      </c>
      <c r="D76" s="113" t="s">
        <v>35</v>
      </c>
      <c r="E76" s="114"/>
      <c r="F76" s="114"/>
      <c r="G76" s="114"/>
      <c r="H76" s="114"/>
      <c r="I76" s="114"/>
      <c r="J76" s="114"/>
      <c r="K76" s="114"/>
      <c r="L76" s="114"/>
      <c r="M76" s="115"/>
    </row>
    <row r="77" spans="1:13" ht="15.75">
      <c r="A77" s="3">
        <v>1</v>
      </c>
      <c r="B77" s="25">
        <v>2</v>
      </c>
      <c r="C77" s="25">
        <v>3</v>
      </c>
      <c r="D77" s="113">
        <v>4</v>
      </c>
      <c r="E77" s="114"/>
      <c r="F77" s="114"/>
      <c r="G77" s="114"/>
      <c r="H77" s="114"/>
      <c r="I77" s="114"/>
      <c r="J77" s="114"/>
      <c r="K77" s="114"/>
      <c r="L77" s="114"/>
      <c r="M77" s="115"/>
    </row>
    <row r="78" spans="1:13" ht="54.75" customHeight="1">
      <c r="A78" s="25">
        <v>1</v>
      </c>
      <c r="B78" s="25" t="s">
        <v>7</v>
      </c>
      <c r="C78" s="3" t="s">
        <v>53</v>
      </c>
      <c r="D78" s="120" t="s">
        <v>287</v>
      </c>
      <c r="E78" s="121"/>
      <c r="F78" s="121"/>
      <c r="G78" s="121"/>
      <c r="H78" s="121"/>
      <c r="I78" s="121"/>
      <c r="J78" s="121"/>
      <c r="K78" s="121"/>
      <c r="L78" s="121"/>
      <c r="M78" s="122"/>
    </row>
    <row r="79" spans="1:13" ht="15.75">
      <c r="A79" s="25">
        <v>2</v>
      </c>
      <c r="B79" s="25" t="s">
        <v>8</v>
      </c>
      <c r="C79" s="3" t="s">
        <v>55</v>
      </c>
      <c r="D79" s="135" t="s">
        <v>224</v>
      </c>
      <c r="E79" s="135"/>
      <c r="F79" s="135"/>
      <c r="G79" s="135"/>
      <c r="H79" s="135"/>
      <c r="I79" s="135"/>
      <c r="J79" s="135"/>
      <c r="K79" s="135"/>
      <c r="L79" s="135"/>
      <c r="M79" s="135"/>
    </row>
    <row r="80" spans="1:13" ht="54" customHeight="1">
      <c r="A80" s="25">
        <v>3</v>
      </c>
      <c r="B80" s="25" t="s">
        <v>9</v>
      </c>
      <c r="C80" s="3" t="s">
        <v>58</v>
      </c>
      <c r="D80" s="120" t="s">
        <v>246</v>
      </c>
      <c r="E80" s="121"/>
      <c r="F80" s="121"/>
      <c r="G80" s="121"/>
      <c r="H80" s="121"/>
      <c r="I80" s="121"/>
      <c r="J80" s="121"/>
      <c r="K80" s="121"/>
      <c r="L80" s="121"/>
      <c r="M80" s="122"/>
    </row>
    <row r="81" spans="1:13" ht="15.75">
      <c r="A81" s="3">
        <v>4</v>
      </c>
      <c r="B81" s="3" t="s">
        <v>10</v>
      </c>
      <c r="C81" s="3" t="s">
        <v>69</v>
      </c>
      <c r="D81" s="135" t="s">
        <v>224</v>
      </c>
      <c r="E81" s="135"/>
      <c r="F81" s="135"/>
      <c r="G81" s="135"/>
      <c r="H81" s="135"/>
      <c r="I81" s="135"/>
      <c r="J81" s="135"/>
      <c r="K81" s="135"/>
      <c r="L81" s="135"/>
      <c r="M81" s="135"/>
    </row>
    <row r="82" spans="1:13" ht="15.75">
      <c r="A82" s="7"/>
      <c r="B82" s="7"/>
      <c r="C82" s="7"/>
      <c r="D82" s="7"/>
      <c r="E82" s="7"/>
      <c r="F82" s="7"/>
      <c r="G82" s="7"/>
      <c r="H82" s="7"/>
      <c r="I82" s="7"/>
      <c r="J82" s="7"/>
      <c r="K82" s="7"/>
      <c r="L82" s="7"/>
      <c r="M82" s="7"/>
    </row>
    <row r="83" spans="1:13" ht="15.75" customHeight="1">
      <c r="A83" s="107" t="s">
        <v>215</v>
      </c>
      <c r="B83" s="107"/>
      <c r="C83" s="107"/>
      <c r="D83" s="107"/>
      <c r="E83" s="107"/>
      <c r="F83" s="107"/>
      <c r="G83" s="107"/>
      <c r="H83" s="107"/>
      <c r="I83" s="107"/>
      <c r="J83" s="107"/>
      <c r="K83" s="107"/>
      <c r="L83" s="107"/>
      <c r="M83" s="107"/>
    </row>
    <row r="84" ht="15.75">
      <c r="A84" s="6" t="s">
        <v>236</v>
      </c>
    </row>
    <row r="85" spans="1:4" ht="28.5" customHeight="1">
      <c r="A85" s="53" t="s">
        <v>36</v>
      </c>
      <c r="B85" s="6"/>
      <c r="C85" s="6"/>
      <c r="D85" s="6"/>
    </row>
    <row r="86" spans="1:13" ht="43.5" customHeight="1">
      <c r="A86" s="136" t="s">
        <v>273</v>
      </c>
      <c r="B86" s="136"/>
      <c r="C86" s="136"/>
      <c r="D86" s="136"/>
      <c r="E86" s="136"/>
      <c r="F86" s="136"/>
      <c r="G86" s="136"/>
      <c r="H86" s="136"/>
      <c r="I86" s="136"/>
      <c r="J86" s="136"/>
      <c r="K86" s="136"/>
      <c r="L86" s="136"/>
      <c r="M86" s="136"/>
    </row>
    <row r="87" spans="1:4" ht="19.5" customHeight="1">
      <c r="A87" s="52" t="s">
        <v>38</v>
      </c>
      <c r="B87" s="8"/>
      <c r="C87" s="8"/>
      <c r="D87" s="8"/>
    </row>
    <row r="88" spans="1:13" ht="11.25" customHeight="1">
      <c r="A88" s="109" t="s">
        <v>217</v>
      </c>
      <c r="B88" s="109"/>
      <c r="C88" s="109"/>
      <c r="D88" s="109"/>
      <c r="E88" s="109"/>
      <c r="F88" s="109"/>
      <c r="G88" s="109"/>
      <c r="H88" s="109"/>
      <c r="I88" s="109"/>
      <c r="J88" s="109"/>
      <c r="K88" s="109"/>
      <c r="L88" s="109"/>
      <c r="M88" s="109"/>
    </row>
    <row r="89" spans="1:13" ht="11.25" customHeight="1">
      <c r="A89" s="73" t="s">
        <v>218</v>
      </c>
      <c r="B89" s="73"/>
      <c r="C89" s="73"/>
      <c r="D89" s="73"/>
      <c r="E89" s="73"/>
      <c r="F89" s="73"/>
      <c r="G89" s="73"/>
      <c r="H89" s="73"/>
      <c r="I89" s="73"/>
      <c r="J89" s="73"/>
      <c r="K89" s="73"/>
      <c r="L89" s="73"/>
      <c r="M89" s="73"/>
    </row>
    <row r="90" spans="1:5" ht="15.75" customHeight="1">
      <c r="A90" s="103" t="s">
        <v>228</v>
      </c>
      <c r="B90" s="103"/>
      <c r="C90" s="103"/>
      <c r="D90" s="103"/>
      <c r="E90" s="103"/>
    </row>
    <row r="91" spans="1:13" ht="15.75">
      <c r="A91" s="103"/>
      <c r="B91" s="103"/>
      <c r="C91" s="103"/>
      <c r="D91" s="103"/>
      <c r="E91" s="103"/>
      <c r="G91" s="105"/>
      <c r="H91" s="105"/>
      <c r="J91" s="105" t="s">
        <v>62</v>
      </c>
      <c r="K91" s="105"/>
      <c r="L91" s="105"/>
      <c r="M91" s="105"/>
    </row>
    <row r="92" spans="1:13" ht="15.75" customHeight="1">
      <c r="A92" s="19"/>
      <c r="B92" s="9"/>
      <c r="C92" s="9"/>
      <c r="D92" s="9"/>
      <c r="E92" s="9"/>
      <c r="J92" s="101" t="s">
        <v>24</v>
      </c>
      <c r="K92" s="101"/>
      <c r="L92" s="101"/>
      <c r="M92" s="101"/>
    </row>
    <row r="93" spans="1:13" ht="43.5" customHeight="1">
      <c r="A93" s="104" t="s">
        <v>251</v>
      </c>
      <c r="B93" s="104"/>
      <c r="C93" s="104"/>
      <c r="D93" s="104"/>
      <c r="E93" s="104"/>
      <c r="F93" s="36"/>
      <c r="G93" s="105"/>
      <c r="H93" s="105"/>
      <c r="I93" s="36"/>
      <c r="J93" s="105" t="s">
        <v>252</v>
      </c>
      <c r="K93" s="105"/>
      <c r="L93" s="105"/>
      <c r="M93" s="105"/>
    </row>
    <row r="94" spans="1:13" ht="15.75" customHeight="1">
      <c r="A94" s="104"/>
      <c r="B94" s="104"/>
      <c r="C94" s="104"/>
      <c r="D94" s="104"/>
      <c r="E94" s="104"/>
      <c r="F94" s="36"/>
      <c r="G94" s="36"/>
      <c r="H94" s="36"/>
      <c r="I94" s="36"/>
      <c r="J94" s="101" t="s">
        <v>24</v>
      </c>
      <c r="K94" s="101"/>
      <c r="L94" s="101"/>
      <c r="M94" s="101"/>
    </row>
    <row r="95" spans="1:13" ht="15.75">
      <c r="A95" s="37"/>
      <c r="B95" s="36"/>
      <c r="C95" s="36"/>
      <c r="D95" s="36"/>
      <c r="E95" s="36"/>
      <c r="F95" s="36"/>
      <c r="G95" s="36"/>
      <c r="H95" s="36"/>
      <c r="I95" s="36"/>
      <c r="J95" s="36"/>
      <c r="K95" s="36"/>
      <c r="L95" s="36"/>
      <c r="M95" s="36"/>
    </row>
    <row r="96" spans="1:13" ht="15.75">
      <c r="A96" s="37"/>
      <c r="B96" s="36"/>
      <c r="C96" s="36"/>
      <c r="D96" s="36"/>
      <c r="E96" s="36"/>
      <c r="F96" s="36"/>
      <c r="G96" s="36"/>
      <c r="H96" s="36"/>
      <c r="I96" s="36"/>
      <c r="J96" s="36"/>
      <c r="K96" s="36"/>
      <c r="L96" s="36"/>
      <c r="M96" s="36"/>
    </row>
  </sheetData>
  <sheetProtection/>
  <mergeCells count="75">
    <mergeCell ref="E13:J13"/>
    <mergeCell ref="E12:J12"/>
    <mergeCell ref="B40:M40"/>
    <mergeCell ref="B41:M41"/>
    <mergeCell ref="B42:M42"/>
    <mergeCell ref="D76:M76"/>
    <mergeCell ref="L12:M12"/>
    <mergeCell ref="L13:M13"/>
    <mergeCell ref="A15:M15"/>
    <mergeCell ref="B17:M17"/>
    <mergeCell ref="D10:J10"/>
    <mergeCell ref="D11:J11"/>
    <mergeCell ref="L8:M8"/>
    <mergeCell ref="L9:M9"/>
    <mergeCell ref="L10:M10"/>
    <mergeCell ref="L11:M11"/>
    <mergeCell ref="J1:M4"/>
    <mergeCell ref="A5:M5"/>
    <mergeCell ref="A6:M6"/>
    <mergeCell ref="A8:A9"/>
    <mergeCell ref="D8:J8"/>
    <mergeCell ref="D9:J9"/>
    <mergeCell ref="A10:A11"/>
    <mergeCell ref="A12:A13"/>
    <mergeCell ref="D77:M77"/>
    <mergeCell ref="D78:M78"/>
    <mergeCell ref="D79:M79"/>
    <mergeCell ref="D80:M80"/>
    <mergeCell ref="B25:M25"/>
    <mergeCell ref="B26:M26"/>
    <mergeCell ref="A22:M22"/>
    <mergeCell ref="B27:M27"/>
    <mergeCell ref="B18:M18"/>
    <mergeCell ref="B19:M19"/>
    <mergeCell ref="X32:Z32"/>
    <mergeCell ref="B34:D34"/>
    <mergeCell ref="K32:M32"/>
    <mergeCell ref="K46:M46"/>
    <mergeCell ref="U32:W32"/>
    <mergeCell ref="E32:G32"/>
    <mergeCell ref="H32:J32"/>
    <mergeCell ref="B46:D47"/>
    <mergeCell ref="B35:D35"/>
    <mergeCell ref="R32:T32"/>
    <mergeCell ref="A44:M44"/>
    <mergeCell ref="A46:A47"/>
    <mergeCell ref="A32:A33"/>
    <mergeCell ref="B32:D33"/>
    <mergeCell ref="A88:M88"/>
    <mergeCell ref="A83:M83"/>
    <mergeCell ref="E54:G54"/>
    <mergeCell ref="B48:D48"/>
    <mergeCell ref="B49:D49"/>
    <mergeCell ref="B36:D36"/>
    <mergeCell ref="B37:D37"/>
    <mergeCell ref="G91:H91"/>
    <mergeCell ref="A74:M74"/>
    <mergeCell ref="D81:M81"/>
    <mergeCell ref="A39:M39"/>
    <mergeCell ref="A86:M86"/>
    <mergeCell ref="E46:G46"/>
    <mergeCell ref="H46:J46"/>
    <mergeCell ref="H54:J54"/>
    <mergeCell ref="K54:M54"/>
    <mergeCell ref="D54:D55"/>
    <mergeCell ref="A93:E94"/>
    <mergeCell ref="G93:H93"/>
    <mergeCell ref="J93:M93"/>
    <mergeCell ref="J94:M94"/>
    <mergeCell ref="J92:M92"/>
    <mergeCell ref="A54:A55"/>
    <mergeCell ref="B54:B55"/>
    <mergeCell ref="C54:C55"/>
    <mergeCell ref="J91:M91"/>
    <mergeCell ref="A90:E91"/>
  </mergeCells>
  <printOptions/>
  <pageMargins left="0.16" right="0.16" top="0.35" bottom="0.3" header="0.31496062992125984" footer="0.31496062992125984"/>
  <pageSetup fitToHeight="0" fitToWidth="1" horizontalDpi="600" verticalDpi="600" orientation="landscape" paperSize="9" scale="67" r:id="rId1"/>
  <rowBreaks count="1" manualBreakCount="1">
    <brk id="35" max="12" man="1"/>
  </rowBreaks>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Z91"/>
  <sheetViews>
    <sheetView zoomScalePageLayoutView="0" workbookViewId="0" topLeftCell="A1">
      <selection activeCell="A81" sqref="A81:M81"/>
    </sheetView>
  </sheetViews>
  <sheetFormatPr defaultColWidth="9.140625" defaultRowHeight="15"/>
  <cols>
    <col min="1" max="1" width="8.8515625" style="5" customWidth="1"/>
    <col min="2" max="2" width="31.7109375" style="5" customWidth="1"/>
    <col min="3" max="3" width="17.28125" style="5" customWidth="1"/>
    <col min="4" max="4" width="25.7109375" style="5" customWidth="1"/>
    <col min="5" max="5" width="15.140625" style="5" customWidth="1"/>
    <col min="6" max="6" width="13.00390625" style="5" customWidth="1"/>
    <col min="7" max="7" width="16.57421875" style="5" customWidth="1"/>
    <col min="8" max="13" width="13.00390625" style="5" customWidth="1"/>
    <col min="14" max="16384" width="9.140625" style="5" customWidth="1"/>
  </cols>
  <sheetData>
    <row r="1" spans="10:13" ht="15.75" customHeight="1">
      <c r="J1" s="123" t="s">
        <v>198</v>
      </c>
      <c r="K1" s="123"/>
      <c r="L1" s="123"/>
      <c r="M1" s="123"/>
    </row>
    <row r="2" spans="1:13" ht="15.75">
      <c r="A2" s="45"/>
      <c r="J2" s="123"/>
      <c r="K2" s="123"/>
      <c r="L2" s="123"/>
      <c r="M2" s="123"/>
    </row>
    <row r="3" spans="10:13" ht="15.7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125" t="s">
        <v>183</v>
      </c>
      <c r="B6" s="125"/>
      <c r="C6" s="125"/>
      <c r="D6" s="125"/>
      <c r="E6" s="125"/>
      <c r="F6" s="125"/>
      <c r="G6" s="125"/>
      <c r="H6" s="125"/>
      <c r="I6" s="125"/>
      <c r="J6" s="125"/>
      <c r="K6" s="125"/>
      <c r="L6" s="125"/>
      <c r="M6" s="125"/>
    </row>
    <row r="7" spans="1:13" ht="15.75">
      <c r="A7" s="46"/>
      <c r="B7" s="46"/>
      <c r="C7" s="46"/>
      <c r="D7" s="46"/>
      <c r="E7" s="46"/>
      <c r="F7" s="46"/>
      <c r="G7" s="46"/>
      <c r="H7" s="46"/>
      <c r="I7" s="46"/>
      <c r="J7" s="46"/>
      <c r="K7" s="46"/>
      <c r="L7" s="46"/>
      <c r="M7" s="46"/>
    </row>
    <row r="8" spans="1:13" ht="15.75">
      <c r="A8" s="124" t="s">
        <v>0</v>
      </c>
      <c r="B8" s="10" t="s">
        <v>39</v>
      </c>
      <c r="C8" s="11"/>
      <c r="D8" s="129" t="s">
        <v>43</v>
      </c>
      <c r="E8" s="129"/>
      <c r="F8" s="129"/>
      <c r="G8" s="129"/>
      <c r="H8" s="129"/>
      <c r="I8" s="129"/>
      <c r="J8" s="129"/>
      <c r="K8" s="58"/>
      <c r="L8" s="127" t="s">
        <v>210</v>
      </c>
      <c r="M8" s="127"/>
    </row>
    <row r="9" spans="1:13" ht="44.25" customHeight="1">
      <c r="A9" s="124"/>
      <c r="B9" s="89" t="s">
        <v>202</v>
      </c>
      <c r="C9" s="11"/>
      <c r="D9" s="130" t="s">
        <v>12</v>
      </c>
      <c r="E9" s="130"/>
      <c r="F9" s="130"/>
      <c r="G9" s="130"/>
      <c r="H9" s="130"/>
      <c r="I9" s="130"/>
      <c r="J9" s="130"/>
      <c r="K9" s="61"/>
      <c r="L9" s="128" t="s">
        <v>208</v>
      </c>
      <c r="M9" s="128"/>
    </row>
    <row r="10" spans="1:13" ht="15.75">
      <c r="A10" s="124" t="s">
        <v>1</v>
      </c>
      <c r="B10" s="10" t="s">
        <v>40</v>
      </c>
      <c r="C10" s="11"/>
      <c r="D10" s="129" t="s">
        <v>43</v>
      </c>
      <c r="E10" s="129"/>
      <c r="F10" s="129"/>
      <c r="G10" s="129"/>
      <c r="H10" s="129"/>
      <c r="I10" s="129"/>
      <c r="J10" s="129"/>
      <c r="K10" s="58"/>
      <c r="L10" s="127" t="s">
        <v>210</v>
      </c>
      <c r="M10" s="127"/>
    </row>
    <row r="11" spans="1:13" ht="47.25" customHeight="1">
      <c r="A11" s="124"/>
      <c r="B11" s="89" t="s">
        <v>202</v>
      </c>
      <c r="C11" s="11"/>
      <c r="D11" s="130" t="s">
        <v>11</v>
      </c>
      <c r="E11" s="130"/>
      <c r="F11" s="130"/>
      <c r="G11" s="130"/>
      <c r="H11" s="130"/>
      <c r="I11" s="130"/>
      <c r="J11" s="130"/>
      <c r="K11" s="61"/>
      <c r="L11" s="128" t="s">
        <v>208</v>
      </c>
      <c r="M11" s="128"/>
    </row>
    <row r="12" spans="1:13" ht="28.5" customHeight="1">
      <c r="A12" s="124" t="s">
        <v>2</v>
      </c>
      <c r="B12" s="10" t="s">
        <v>144</v>
      </c>
      <c r="C12" s="10" t="s">
        <v>249</v>
      </c>
      <c r="D12" s="10" t="s">
        <v>63</v>
      </c>
      <c r="E12" s="131" t="s">
        <v>150</v>
      </c>
      <c r="F12" s="131"/>
      <c r="G12" s="131"/>
      <c r="H12" s="131"/>
      <c r="I12" s="131"/>
      <c r="J12" s="131"/>
      <c r="K12" s="62"/>
      <c r="L12" s="132">
        <v>1052700000</v>
      </c>
      <c r="M12" s="132"/>
    </row>
    <row r="13" spans="1:13" ht="110.25" customHeight="1">
      <c r="A13" s="124"/>
      <c r="B13" s="89" t="s">
        <v>202</v>
      </c>
      <c r="C13" s="88" t="s">
        <v>203</v>
      </c>
      <c r="D13" s="88" t="s">
        <v>206</v>
      </c>
      <c r="E13" s="128" t="s">
        <v>13</v>
      </c>
      <c r="F13" s="128"/>
      <c r="G13" s="128"/>
      <c r="H13" s="128"/>
      <c r="I13" s="128"/>
      <c r="J13" s="128"/>
      <c r="K13" s="61"/>
      <c r="L13" s="128" t="s">
        <v>209</v>
      </c>
      <c r="M13" s="128"/>
    </row>
    <row r="14" spans="1:13" ht="15.75" customHeight="1">
      <c r="A14" s="4"/>
      <c r="B14" s="89"/>
      <c r="C14" s="88"/>
      <c r="D14" s="88"/>
      <c r="E14" s="48"/>
      <c r="F14" s="48"/>
      <c r="G14" s="48"/>
      <c r="H14" s="48"/>
      <c r="I14" s="48"/>
      <c r="J14" s="48"/>
      <c r="K14" s="61"/>
      <c r="L14" s="48"/>
      <c r="M14" s="48"/>
    </row>
    <row r="15" spans="1:13" ht="19.5" customHeight="1">
      <c r="A15" s="133" t="s">
        <v>25</v>
      </c>
      <c r="B15" s="133"/>
      <c r="C15" s="133"/>
      <c r="D15" s="133"/>
      <c r="E15" s="133"/>
      <c r="F15" s="133"/>
      <c r="G15" s="133"/>
      <c r="H15" s="133"/>
      <c r="I15" s="133"/>
      <c r="J15" s="133"/>
      <c r="K15" s="133"/>
      <c r="L15" s="133"/>
      <c r="M15" s="133"/>
    </row>
    <row r="16" ht="15.75">
      <c r="A16" s="1"/>
    </row>
    <row r="17" spans="1:13" ht="31.5">
      <c r="A17" s="3" t="s">
        <v>21</v>
      </c>
      <c r="B17" s="102" t="s">
        <v>22</v>
      </c>
      <c r="C17" s="102"/>
      <c r="D17" s="102"/>
      <c r="E17" s="102"/>
      <c r="F17" s="102"/>
      <c r="G17" s="102"/>
      <c r="H17" s="102"/>
      <c r="I17" s="102"/>
      <c r="J17" s="102"/>
      <c r="K17" s="102"/>
      <c r="L17" s="102"/>
      <c r="M17" s="102"/>
    </row>
    <row r="18" spans="1:13" ht="15.75">
      <c r="A18" s="3"/>
      <c r="B18" s="102" t="s">
        <v>64</v>
      </c>
      <c r="C18" s="102"/>
      <c r="D18" s="102"/>
      <c r="E18" s="102"/>
      <c r="F18" s="102"/>
      <c r="G18" s="102"/>
      <c r="H18" s="102"/>
      <c r="I18" s="102"/>
      <c r="J18" s="102"/>
      <c r="K18" s="102"/>
      <c r="L18" s="102"/>
      <c r="M18" s="102"/>
    </row>
    <row r="19" spans="1:13" ht="15.75">
      <c r="A19" s="3"/>
      <c r="B19" s="102"/>
      <c r="C19" s="102"/>
      <c r="D19" s="102"/>
      <c r="E19" s="102"/>
      <c r="F19" s="102"/>
      <c r="G19" s="102"/>
      <c r="H19" s="102"/>
      <c r="I19" s="102"/>
      <c r="J19" s="102"/>
      <c r="K19" s="102"/>
      <c r="L19" s="102"/>
      <c r="M19" s="102"/>
    </row>
    <row r="20" ht="15.75">
      <c r="A20" s="1"/>
    </row>
    <row r="21" ht="15.75">
      <c r="A21" s="6" t="s">
        <v>26</v>
      </c>
    </row>
    <row r="22" spans="1:13" ht="15.75">
      <c r="A22" s="124" t="s">
        <v>187</v>
      </c>
      <c r="B22" s="124"/>
      <c r="C22" s="124"/>
      <c r="D22" s="124"/>
      <c r="E22" s="124"/>
      <c r="F22" s="124"/>
      <c r="G22" s="124"/>
      <c r="H22" s="124"/>
      <c r="I22" s="124"/>
      <c r="J22" s="124"/>
      <c r="K22" s="124"/>
      <c r="L22" s="124"/>
      <c r="M22" s="124"/>
    </row>
    <row r="23" ht="15.75">
      <c r="A23" s="6" t="s">
        <v>27</v>
      </c>
    </row>
    <row r="24" ht="15.75">
      <c r="A24" s="1"/>
    </row>
    <row r="25" spans="1:13" ht="32.25" customHeight="1">
      <c r="A25" s="3" t="s">
        <v>21</v>
      </c>
      <c r="B25" s="102" t="s">
        <v>4</v>
      </c>
      <c r="C25" s="102"/>
      <c r="D25" s="102"/>
      <c r="E25" s="102"/>
      <c r="F25" s="102"/>
      <c r="G25" s="102"/>
      <c r="H25" s="102"/>
      <c r="I25" s="102"/>
      <c r="J25" s="102"/>
      <c r="K25" s="102"/>
      <c r="L25" s="102"/>
      <c r="M25" s="102"/>
    </row>
    <row r="26" spans="1:13" ht="15.75">
      <c r="A26" s="3"/>
      <c r="B26" s="102" t="s">
        <v>64</v>
      </c>
      <c r="C26" s="102"/>
      <c r="D26" s="102"/>
      <c r="E26" s="102"/>
      <c r="F26" s="102"/>
      <c r="G26" s="102"/>
      <c r="H26" s="102"/>
      <c r="I26" s="102"/>
      <c r="J26" s="102"/>
      <c r="K26" s="102"/>
      <c r="L26" s="102"/>
      <c r="M26" s="102"/>
    </row>
    <row r="27" spans="1:13" ht="15.75">
      <c r="A27" s="3"/>
      <c r="B27" s="102"/>
      <c r="C27" s="102"/>
      <c r="D27" s="102"/>
      <c r="E27" s="102"/>
      <c r="F27" s="102"/>
      <c r="G27" s="102"/>
      <c r="H27" s="102"/>
      <c r="I27" s="102"/>
      <c r="J27" s="102"/>
      <c r="K27" s="102"/>
      <c r="L27" s="102"/>
      <c r="M27" s="102"/>
    </row>
    <row r="28" ht="15.75">
      <c r="A28" s="1"/>
    </row>
    <row r="29" ht="15.75">
      <c r="A29" s="6" t="s">
        <v>28</v>
      </c>
    </row>
    <row r="30" ht="19.5" customHeight="1">
      <c r="A30" s="63" t="s">
        <v>211</v>
      </c>
    </row>
    <row r="31" spans="1:13" ht="15.75">
      <c r="A31" s="1"/>
      <c r="M31" s="39" t="s">
        <v>23</v>
      </c>
    </row>
    <row r="32" spans="1:26" ht="30" customHeight="1">
      <c r="A32" s="102" t="s">
        <v>21</v>
      </c>
      <c r="B32" s="102" t="s">
        <v>29</v>
      </c>
      <c r="C32" s="102"/>
      <c r="D32" s="102"/>
      <c r="E32" s="102" t="s">
        <v>15</v>
      </c>
      <c r="F32" s="102"/>
      <c r="G32" s="102"/>
      <c r="H32" s="126" t="s">
        <v>30</v>
      </c>
      <c r="I32" s="126"/>
      <c r="J32" s="126"/>
      <c r="K32" s="102" t="s">
        <v>16</v>
      </c>
      <c r="L32" s="102"/>
      <c r="M32" s="102"/>
      <c r="R32" s="116"/>
      <c r="S32" s="116"/>
      <c r="T32" s="116"/>
      <c r="U32" s="116"/>
      <c r="V32" s="116"/>
      <c r="W32" s="116"/>
      <c r="X32" s="116"/>
      <c r="Y32" s="116"/>
      <c r="Z32" s="116"/>
    </row>
    <row r="33" spans="1:26" ht="33" customHeight="1">
      <c r="A33" s="102"/>
      <c r="B33" s="102"/>
      <c r="C33" s="102"/>
      <c r="D33" s="102"/>
      <c r="E33" s="3" t="s">
        <v>17</v>
      </c>
      <c r="F33" s="3" t="s">
        <v>18</v>
      </c>
      <c r="G33" s="3" t="s">
        <v>19</v>
      </c>
      <c r="H33" s="3" t="s">
        <v>17</v>
      </c>
      <c r="I33" s="3" t="s">
        <v>18</v>
      </c>
      <c r="J33" s="3" t="s">
        <v>19</v>
      </c>
      <c r="K33" s="3" t="s">
        <v>17</v>
      </c>
      <c r="L33" s="3" t="s">
        <v>18</v>
      </c>
      <c r="M33" s="3" t="s">
        <v>19</v>
      </c>
      <c r="R33" s="7"/>
      <c r="S33" s="7"/>
      <c r="T33" s="7"/>
      <c r="U33" s="7"/>
      <c r="V33" s="7"/>
      <c r="W33" s="7"/>
      <c r="X33" s="7"/>
      <c r="Y33" s="7"/>
      <c r="Z33" s="7"/>
    </row>
    <row r="34" spans="1:26" ht="15.75">
      <c r="A34" s="3">
        <v>1</v>
      </c>
      <c r="B34" s="102">
        <v>2</v>
      </c>
      <c r="C34" s="102"/>
      <c r="D34" s="102"/>
      <c r="E34" s="3">
        <v>3</v>
      </c>
      <c r="F34" s="3">
        <v>4</v>
      </c>
      <c r="G34" s="3">
        <v>5</v>
      </c>
      <c r="H34" s="3">
        <v>6</v>
      </c>
      <c r="I34" s="3">
        <v>7</v>
      </c>
      <c r="J34" s="3">
        <v>8</v>
      </c>
      <c r="K34" s="3">
        <v>9</v>
      </c>
      <c r="L34" s="3">
        <v>10</v>
      </c>
      <c r="M34" s="3">
        <v>11</v>
      </c>
      <c r="R34" s="7"/>
      <c r="S34" s="7"/>
      <c r="T34" s="7"/>
      <c r="U34" s="7"/>
      <c r="V34" s="7"/>
      <c r="W34" s="7"/>
      <c r="X34" s="7"/>
      <c r="Y34" s="7"/>
      <c r="Z34" s="7"/>
    </row>
    <row r="35" spans="1:26" ht="47.25" customHeight="1">
      <c r="A35" s="3"/>
      <c r="B35" s="117" t="s">
        <v>65</v>
      </c>
      <c r="C35" s="118"/>
      <c r="D35" s="119"/>
      <c r="E35" s="35">
        <v>175330803.71</v>
      </c>
      <c r="F35" s="13">
        <v>4265440</v>
      </c>
      <c r="G35" s="35">
        <f>F35+E35</f>
        <v>179596243.71</v>
      </c>
      <c r="H35" s="13">
        <v>152495994.73</v>
      </c>
      <c r="I35" s="22">
        <v>3397590</v>
      </c>
      <c r="J35" s="13">
        <f>I35+H35</f>
        <v>155893584.73</v>
      </c>
      <c r="K35" s="13">
        <f>H35-E35</f>
        <v>-22834808.98000002</v>
      </c>
      <c r="L35" s="13">
        <f>I35-F35</f>
        <v>-867850</v>
      </c>
      <c r="M35" s="13">
        <f>J35-G35</f>
        <v>-23702658.98000002</v>
      </c>
      <c r="R35" s="7"/>
      <c r="S35" s="7"/>
      <c r="T35" s="7"/>
      <c r="U35" s="7"/>
      <c r="V35" s="7"/>
      <c r="W35" s="7"/>
      <c r="X35" s="7"/>
      <c r="Y35" s="7"/>
      <c r="Z35" s="7"/>
    </row>
    <row r="36" spans="1:26" ht="15.75">
      <c r="A36" s="3"/>
      <c r="B36" s="117" t="s">
        <v>174</v>
      </c>
      <c r="C36" s="118"/>
      <c r="D36" s="119"/>
      <c r="E36" s="35">
        <f>E35</f>
        <v>175330803.71</v>
      </c>
      <c r="F36" s="13">
        <f>F35</f>
        <v>4265440</v>
      </c>
      <c r="G36" s="35">
        <f>F36+E36</f>
        <v>179596243.71</v>
      </c>
      <c r="H36" s="13">
        <f>H35</f>
        <v>152495994.73</v>
      </c>
      <c r="I36" s="22">
        <f>I35</f>
        <v>3397590</v>
      </c>
      <c r="J36" s="13">
        <f>I36+H36</f>
        <v>155893584.73</v>
      </c>
      <c r="K36" s="13">
        <f>K35</f>
        <v>-22834808.98000002</v>
      </c>
      <c r="L36" s="13">
        <f>L35</f>
        <v>-867850</v>
      </c>
      <c r="M36" s="13">
        <f>M35</f>
        <v>-23702658.98000002</v>
      </c>
      <c r="R36" s="7"/>
      <c r="S36" s="7"/>
      <c r="T36" s="7"/>
      <c r="U36" s="7"/>
      <c r="V36" s="7"/>
      <c r="W36" s="7"/>
      <c r="X36" s="7"/>
      <c r="Y36" s="7"/>
      <c r="Z36" s="7"/>
    </row>
    <row r="37" spans="1:26" ht="15.75">
      <c r="A37" s="3"/>
      <c r="B37" s="102"/>
      <c r="C37" s="102"/>
      <c r="D37" s="102"/>
      <c r="E37" s="3"/>
      <c r="F37" s="3"/>
      <c r="G37" s="3"/>
      <c r="H37" s="3"/>
      <c r="I37" s="3"/>
      <c r="J37" s="3"/>
      <c r="K37" s="3"/>
      <c r="L37" s="3"/>
      <c r="M37" s="3"/>
      <c r="R37" s="7"/>
      <c r="S37" s="7"/>
      <c r="T37" s="7"/>
      <c r="U37" s="7"/>
      <c r="V37" s="7"/>
      <c r="W37" s="7"/>
      <c r="X37" s="7"/>
      <c r="Y37" s="7"/>
      <c r="Z37" s="7"/>
    </row>
    <row r="38" spans="1:26" ht="15.75">
      <c r="A38" s="7"/>
      <c r="B38" s="7"/>
      <c r="C38" s="7"/>
      <c r="D38" s="7"/>
      <c r="E38" s="7"/>
      <c r="F38" s="7"/>
      <c r="G38" s="7"/>
      <c r="H38" s="7"/>
      <c r="I38" s="7"/>
      <c r="J38" s="7"/>
      <c r="K38" s="7"/>
      <c r="L38" s="7"/>
      <c r="M38" s="7"/>
      <c r="R38" s="7"/>
      <c r="S38" s="7"/>
      <c r="T38" s="7"/>
      <c r="U38" s="7"/>
      <c r="V38" s="7"/>
      <c r="W38" s="7"/>
      <c r="X38" s="7"/>
      <c r="Y38" s="7"/>
      <c r="Z38" s="7"/>
    </row>
    <row r="39" spans="1:13" ht="32.25" customHeight="1">
      <c r="A39" s="108" t="s">
        <v>234</v>
      </c>
      <c r="B39" s="108"/>
      <c r="C39" s="108"/>
      <c r="D39" s="108"/>
      <c r="E39" s="108"/>
      <c r="F39" s="108"/>
      <c r="G39" s="108"/>
      <c r="H39" s="108"/>
      <c r="I39" s="108"/>
      <c r="J39" s="108"/>
      <c r="K39" s="108"/>
      <c r="L39" s="108"/>
      <c r="M39" s="108"/>
    </row>
    <row r="40" spans="1:13" ht="32.25" customHeight="1">
      <c r="A40" s="3" t="s">
        <v>21</v>
      </c>
      <c r="B40" s="113" t="s">
        <v>213</v>
      </c>
      <c r="C40" s="114"/>
      <c r="D40" s="114"/>
      <c r="E40" s="114"/>
      <c r="F40" s="114"/>
      <c r="G40" s="114"/>
      <c r="H40" s="114"/>
      <c r="I40" s="114"/>
      <c r="J40" s="114"/>
      <c r="K40" s="114"/>
      <c r="L40" s="114"/>
      <c r="M40" s="115"/>
    </row>
    <row r="41" spans="1:13" ht="17.25" customHeight="1">
      <c r="A41" s="3">
        <v>1</v>
      </c>
      <c r="B41" s="113">
        <v>2</v>
      </c>
      <c r="C41" s="114"/>
      <c r="D41" s="114"/>
      <c r="E41" s="114"/>
      <c r="F41" s="114"/>
      <c r="G41" s="114"/>
      <c r="H41" s="114"/>
      <c r="I41" s="114"/>
      <c r="J41" s="114"/>
      <c r="K41" s="114"/>
      <c r="L41" s="114"/>
      <c r="M41" s="115"/>
    </row>
    <row r="42" spans="1:13" ht="106.5" customHeight="1">
      <c r="A42" s="25">
        <v>1</v>
      </c>
      <c r="B42" s="126" t="s">
        <v>201</v>
      </c>
      <c r="C42" s="126"/>
      <c r="D42" s="126"/>
      <c r="E42" s="126"/>
      <c r="F42" s="126"/>
      <c r="G42" s="126"/>
      <c r="H42" s="126"/>
      <c r="I42" s="126"/>
      <c r="J42" s="126"/>
      <c r="K42" s="126"/>
      <c r="L42" s="126"/>
      <c r="M42" s="126"/>
    </row>
    <row r="43" ht="15.75">
      <c r="A43" s="1"/>
    </row>
    <row r="44" spans="1:13" ht="33" customHeight="1">
      <c r="A44" s="106" t="s">
        <v>31</v>
      </c>
      <c r="B44" s="106"/>
      <c r="C44" s="106"/>
      <c r="D44" s="106"/>
      <c r="E44" s="106"/>
      <c r="F44" s="106"/>
      <c r="G44" s="106"/>
      <c r="H44" s="106"/>
      <c r="I44" s="106"/>
      <c r="J44" s="106"/>
      <c r="K44" s="106"/>
      <c r="L44" s="106"/>
      <c r="M44" s="106"/>
    </row>
    <row r="45" spans="1:13" ht="15.75">
      <c r="A45" s="1"/>
      <c r="M45" s="2" t="s">
        <v>23</v>
      </c>
    </row>
    <row r="46" spans="1:13" ht="31.5" customHeight="1">
      <c r="A46" s="102" t="s">
        <v>3</v>
      </c>
      <c r="B46" s="102" t="s">
        <v>32</v>
      </c>
      <c r="C46" s="102"/>
      <c r="D46" s="102"/>
      <c r="E46" s="102" t="s">
        <v>15</v>
      </c>
      <c r="F46" s="102"/>
      <c r="G46" s="102"/>
      <c r="H46" s="126" t="s">
        <v>30</v>
      </c>
      <c r="I46" s="126"/>
      <c r="J46" s="126"/>
      <c r="K46" s="102" t="s">
        <v>16</v>
      </c>
      <c r="L46" s="102"/>
      <c r="M46" s="102"/>
    </row>
    <row r="47" spans="1:13" ht="33.75" customHeight="1">
      <c r="A47" s="102"/>
      <c r="B47" s="102"/>
      <c r="C47" s="102"/>
      <c r="D47" s="102"/>
      <c r="E47" s="3" t="s">
        <v>17</v>
      </c>
      <c r="F47" s="3" t="s">
        <v>18</v>
      </c>
      <c r="G47" s="3" t="s">
        <v>19</v>
      </c>
      <c r="H47" s="3" t="s">
        <v>17</v>
      </c>
      <c r="I47" s="3" t="s">
        <v>18</v>
      </c>
      <c r="J47" s="3" t="s">
        <v>19</v>
      </c>
      <c r="K47" s="3" t="s">
        <v>17</v>
      </c>
      <c r="L47" s="3" t="s">
        <v>18</v>
      </c>
      <c r="M47" s="3" t="s">
        <v>19</v>
      </c>
    </row>
    <row r="48" spans="1:13" ht="15.75">
      <c r="A48" s="3">
        <v>1</v>
      </c>
      <c r="B48" s="102">
        <v>2</v>
      </c>
      <c r="C48" s="102"/>
      <c r="D48" s="102"/>
      <c r="E48" s="3">
        <v>3</v>
      </c>
      <c r="F48" s="3">
        <v>4</v>
      </c>
      <c r="G48" s="3">
        <v>5</v>
      </c>
      <c r="H48" s="3">
        <v>6</v>
      </c>
      <c r="I48" s="3">
        <v>7</v>
      </c>
      <c r="J48" s="3">
        <v>8</v>
      </c>
      <c r="K48" s="3">
        <v>9</v>
      </c>
      <c r="L48" s="3">
        <v>10</v>
      </c>
      <c r="M48" s="3">
        <v>11</v>
      </c>
    </row>
    <row r="49" spans="1:13" ht="32.25" customHeight="1">
      <c r="A49" s="3"/>
      <c r="B49" s="117" t="s">
        <v>192</v>
      </c>
      <c r="C49" s="118"/>
      <c r="D49" s="119"/>
      <c r="E49" s="13">
        <v>298568</v>
      </c>
      <c r="F49" s="13"/>
      <c r="G49" s="13">
        <f>E49</f>
        <v>298568</v>
      </c>
      <c r="H49" s="3">
        <v>0</v>
      </c>
      <c r="I49" s="3"/>
      <c r="J49" s="3">
        <f>H49+I49</f>
        <v>0</v>
      </c>
      <c r="K49" s="13">
        <f>H49-E49</f>
        <v>-298568</v>
      </c>
      <c r="L49" s="13">
        <f>F49-I49</f>
        <v>0</v>
      </c>
      <c r="M49" s="13">
        <f>K49</f>
        <v>-298568</v>
      </c>
    </row>
    <row r="50" ht="15.75">
      <c r="A50" s="1"/>
    </row>
    <row r="51" ht="15.75">
      <c r="A51" s="6" t="s">
        <v>33</v>
      </c>
    </row>
    <row r="52" ht="15.75">
      <c r="A52" s="1" t="s">
        <v>214</v>
      </c>
    </row>
    <row r="53" ht="15.75">
      <c r="A53" s="1"/>
    </row>
    <row r="54" spans="1:13" ht="29.25" customHeight="1">
      <c r="A54" s="102" t="s">
        <v>3</v>
      </c>
      <c r="B54" s="102" t="s">
        <v>20</v>
      </c>
      <c r="C54" s="102" t="s">
        <v>5</v>
      </c>
      <c r="D54" s="102" t="s">
        <v>6</v>
      </c>
      <c r="E54" s="102" t="s">
        <v>15</v>
      </c>
      <c r="F54" s="102"/>
      <c r="G54" s="102"/>
      <c r="H54" s="102" t="s">
        <v>34</v>
      </c>
      <c r="I54" s="102"/>
      <c r="J54" s="102"/>
      <c r="K54" s="102" t="s">
        <v>16</v>
      </c>
      <c r="L54" s="102"/>
      <c r="M54" s="102"/>
    </row>
    <row r="55" spans="1:13" ht="30.75" customHeight="1">
      <c r="A55" s="102"/>
      <c r="B55" s="102"/>
      <c r="C55" s="102"/>
      <c r="D55" s="102"/>
      <c r="E55" s="3" t="s">
        <v>17</v>
      </c>
      <c r="F55" s="3" t="s">
        <v>18</v>
      </c>
      <c r="G55" s="3" t="s">
        <v>19</v>
      </c>
      <c r="H55" s="3" t="s">
        <v>17</v>
      </c>
      <c r="I55" s="3" t="s">
        <v>18</v>
      </c>
      <c r="J55" s="3" t="s">
        <v>19</v>
      </c>
      <c r="K55" s="3" t="s">
        <v>17</v>
      </c>
      <c r="L55" s="3" t="s">
        <v>18</v>
      </c>
      <c r="M55" s="3" t="s">
        <v>19</v>
      </c>
    </row>
    <row r="56" spans="1:13" ht="15.75">
      <c r="A56" s="3">
        <v>1</v>
      </c>
      <c r="B56" s="3">
        <v>2</v>
      </c>
      <c r="C56" s="3">
        <v>3</v>
      </c>
      <c r="D56" s="3">
        <v>4</v>
      </c>
      <c r="E56" s="3">
        <v>5</v>
      </c>
      <c r="F56" s="3">
        <v>6</v>
      </c>
      <c r="G56" s="3">
        <v>7</v>
      </c>
      <c r="H56" s="3">
        <v>8</v>
      </c>
      <c r="I56" s="3">
        <v>9</v>
      </c>
      <c r="J56" s="3">
        <v>10</v>
      </c>
      <c r="K56" s="3">
        <v>11</v>
      </c>
      <c r="L56" s="3">
        <v>12</v>
      </c>
      <c r="M56" s="3">
        <v>13</v>
      </c>
    </row>
    <row r="57" spans="1:13" ht="15.75">
      <c r="A57" s="3">
        <v>1</v>
      </c>
      <c r="B57" s="20" t="s">
        <v>7</v>
      </c>
      <c r="C57" s="3"/>
      <c r="D57" s="3"/>
      <c r="E57" s="3"/>
      <c r="F57" s="3"/>
      <c r="G57" s="3"/>
      <c r="H57" s="3"/>
      <c r="I57" s="3"/>
      <c r="J57" s="3"/>
      <c r="K57" s="3"/>
      <c r="L57" s="3"/>
      <c r="M57" s="3"/>
    </row>
    <row r="58" spans="1:13" ht="30" customHeight="1">
      <c r="A58" s="3"/>
      <c r="B58" s="3" t="s">
        <v>66</v>
      </c>
      <c r="C58" s="3" t="s">
        <v>53</v>
      </c>
      <c r="D58" s="21" t="s">
        <v>82</v>
      </c>
      <c r="E58" s="3">
        <v>34</v>
      </c>
      <c r="F58" s="3"/>
      <c r="G58" s="3">
        <f>E58</f>
        <v>34</v>
      </c>
      <c r="H58" s="3">
        <v>34</v>
      </c>
      <c r="I58" s="3"/>
      <c r="J58" s="3">
        <f>I58+H58</f>
        <v>34</v>
      </c>
      <c r="K58" s="3">
        <f>H58-E58</f>
        <v>0</v>
      </c>
      <c r="L58" s="3"/>
      <c r="M58" s="3">
        <f>K58</f>
        <v>0</v>
      </c>
    </row>
    <row r="59" spans="1:13" ht="30" customHeight="1">
      <c r="A59" s="3"/>
      <c r="B59" s="3" t="s">
        <v>67</v>
      </c>
      <c r="C59" s="3" t="s">
        <v>53</v>
      </c>
      <c r="D59" s="21" t="s">
        <v>82</v>
      </c>
      <c r="E59" s="3">
        <v>764</v>
      </c>
      <c r="F59" s="3"/>
      <c r="G59" s="3">
        <f>E59</f>
        <v>764</v>
      </c>
      <c r="H59" s="25">
        <v>764</v>
      </c>
      <c r="I59" s="3"/>
      <c r="J59" s="3">
        <f>I59+H59</f>
        <v>764</v>
      </c>
      <c r="K59" s="3">
        <f aca="true" t="shared" si="0" ref="K59:K67">H59-E59</f>
        <v>0</v>
      </c>
      <c r="L59" s="3"/>
      <c r="M59" s="3">
        <f aca="true" t="shared" si="1" ref="M59:M67">K59</f>
        <v>0</v>
      </c>
    </row>
    <row r="60" spans="1:13" ht="51" customHeight="1">
      <c r="A60" s="3"/>
      <c r="B60" s="3" t="s">
        <v>48</v>
      </c>
      <c r="C60" s="3" t="s">
        <v>53</v>
      </c>
      <c r="D60" s="21" t="s">
        <v>82</v>
      </c>
      <c r="E60" s="3">
        <f>E61+E62</f>
        <v>930.5</v>
      </c>
      <c r="F60" s="3"/>
      <c r="G60" s="3">
        <f>E60</f>
        <v>930.5</v>
      </c>
      <c r="H60" s="25">
        <f>H61+H62</f>
        <v>893.5</v>
      </c>
      <c r="I60" s="3"/>
      <c r="J60" s="3">
        <f>I60+H60</f>
        <v>893.5</v>
      </c>
      <c r="K60" s="3">
        <f t="shared" si="0"/>
        <v>-37</v>
      </c>
      <c r="L60" s="3"/>
      <c r="M60" s="3">
        <f t="shared" si="1"/>
        <v>-37</v>
      </c>
    </row>
    <row r="61" spans="1:13" ht="20.25" customHeight="1">
      <c r="A61" s="3"/>
      <c r="B61" s="3" t="s">
        <v>51</v>
      </c>
      <c r="C61" s="3" t="s">
        <v>53</v>
      </c>
      <c r="D61" s="21" t="s">
        <v>82</v>
      </c>
      <c r="E61" s="3">
        <v>153.4</v>
      </c>
      <c r="F61" s="3"/>
      <c r="G61" s="3">
        <f>E61</f>
        <v>153.4</v>
      </c>
      <c r="H61" s="25">
        <v>124.85</v>
      </c>
      <c r="I61" s="3"/>
      <c r="J61" s="3">
        <f>I61+H61</f>
        <v>124.85</v>
      </c>
      <c r="K61" s="3">
        <f t="shared" si="0"/>
        <v>-28.55000000000001</v>
      </c>
      <c r="L61" s="3"/>
      <c r="M61" s="3">
        <f t="shared" si="1"/>
        <v>-28.55000000000001</v>
      </c>
    </row>
    <row r="62" spans="1:13" ht="21" customHeight="1">
      <c r="A62" s="3"/>
      <c r="B62" s="3" t="s">
        <v>52</v>
      </c>
      <c r="C62" s="3" t="s">
        <v>53</v>
      </c>
      <c r="D62" s="21" t="s">
        <v>82</v>
      </c>
      <c r="E62" s="3">
        <v>777.1</v>
      </c>
      <c r="F62" s="3"/>
      <c r="G62" s="3">
        <f>E62</f>
        <v>777.1</v>
      </c>
      <c r="H62" s="25">
        <v>768.65</v>
      </c>
      <c r="I62" s="3"/>
      <c r="J62" s="3">
        <f>I62+H62</f>
        <v>768.65</v>
      </c>
      <c r="K62" s="3">
        <f t="shared" si="0"/>
        <v>-8.450000000000045</v>
      </c>
      <c r="L62" s="3"/>
      <c r="M62" s="3">
        <f t="shared" si="1"/>
        <v>-8.450000000000045</v>
      </c>
    </row>
    <row r="63" spans="1:13" ht="15.75">
      <c r="A63" s="3">
        <v>2</v>
      </c>
      <c r="B63" s="20" t="s">
        <v>9</v>
      </c>
      <c r="C63" s="3"/>
      <c r="D63" s="3"/>
      <c r="E63" s="3"/>
      <c r="F63" s="3"/>
      <c r="G63" s="3"/>
      <c r="H63" s="3"/>
      <c r="I63" s="3"/>
      <c r="J63" s="3"/>
      <c r="K63" s="3"/>
      <c r="L63" s="3"/>
      <c r="M63" s="3"/>
    </row>
    <row r="64" spans="1:13" ht="15.75">
      <c r="A64" s="3"/>
      <c r="B64" s="3" t="s">
        <v>68</v>
      </c>
      <c r="C64" s="3" t="s">
        <v>58</v>
      </c>
      <c r="D64" s="21" t="s">
        <v>133</v>
      </c>
      <c r="E64" s="13">
        <f>E35/21190</f>
        <v>8274.223865502596</v>
      </c>
      <c r="F64" s="13"/>
      <c r="G64" s="13">
        <f>E64</f>
        <v>8274.223865502596</v>
      </c>
      <c r="H64" s="24">
        <f>H35/21190</f>
        <v>7196.601922133081</v>
      </c>
      <c r="I64" s="3"/>
      <c r="J64" s="16">
        <f>H64</f>
        <v>7196.601922133081</v>
      </c>
      <c r="K64" s="16">
        <f t="shared" si="0"/>
        <v>-1077.621943369515</v>
      </c>
      <c r="L64" s="3"/>
      <c r="M64" s="16">
        <f t="shared" si="1"/>
        <v>-1077.621943369515</v>
      </c>
    </row>
    <row r="65" spans="1:13" ht="15.75">
      <c r="A65" s="3"/>
      <c r="B65" s="3" t="s">
        <v>57</v>
      </c>
      <c r="C65" s="3" t="s">
        <v>69</v>
      </c>
      <c r="D65" s="21" t="s">
        <v>133</v>
      </c>
      <c r="E65" s="13">
        <v>2596</v>
      </c>
      <c r="F65" s="13"/>
      <c r="G65" s="13">
        <f>E65</f>
        <v>2596</v>
      </c>
      <c r="H65" s="22">
        <f>G65</f>
        <v>2596</v>
      </c>
      <c r="I65" s="3"/>
      <c r="J65" s="3">
        <f>H65</f>
        <v>2596</v>
      </c>
      <c r="K65" s="3">
        <f t="shared" si="0"/>
        <v>0</v>
      </c>
      <c r="L65" s="3"/>
      <c r="M65" s="3">
        <f t="shared" si="1"/>
        <v>0</v>
      </c>
    </row>
    <row r="66" spans="1:13" ht="15.75">
      <c r="A66" s="3">
        <v>3</v>
      </c>
      <c r="B66" s="20" t="s">
        <v>10</v>
      </c>
      <c r="C66" s="3"/>
      <c r="D66" s="3"/>
      <c r="E66" s="3"/>
      <c r="F66" s="3"/>
      <c r="G66" s="3"/>
      <c r="H66" s="3"/>
      <c r="I66" s="3"/>
      <c r="J66" s="3"/>
      <c r="K66" s="3"/>
      <c r="L66" s="3"/>
      <c r="M66" s="3"/>
    </row>
    <row r="67" spans="1:13" ht="15.75">
      <c r="A67" s="3"/>
      <c r="B67" s="3" t="s">
        <v>60</v>
      </c>
      <c r="C67" s="3" t="s">
        <v>69</v>
      </c>
      <c r="D67" s="3" t="s">
        <v>133</v>
      </c>
      <c r="E67" s="3">
        <v>175</v>
      </c>
      <c r="F67" s="3"/>
      <c r="G67" s="3">
        <f>E67</f>
        <v>175</v>
      </c>
      <c r="H67" s="3">
        <v>175</v>
      </c>
      <c r="I67" s="3"/>
      <c r="J67" s="3">
        <v>175</v>
      </c>
      <c r="K67" s="3">
        <f t="shared" si="0"/>
        <v>0</v>
      </c>
      <c r="L67" s="3"/>
      <c r="M67" s="3">
        <f t="shared" si="1"/>
        <v>0</v>
      </c>
    </row>
    <row r="68" spans="1:13" ht="15.75">
      <c r="A68" s="3"/>
      <c r="B68" s="3"/>
      <c r="C68" s="3"/>
      <c r="D68" s="3"/>
      <c r="E68" s="3"/>
      <c r="F68" s="3"/>
      <c r="G68" s="3"/>
      <c r="H68" s="3"/>
      <c r="I68" s="3"/>
      <c r="J68" s="3"/>
      <c r="K68" s="3"/>
      <c r="L68" s="3"/>
      <c r="M68" s="3"/>
    </row>
    <row r="69" spans="1:13" ht="15.75">
      <c r="A69" s="7"/>
      <c r="B69" s="7"/>
      <c r="C69" s="7"/>
      <c r="D69" s="7"/>
      <c r="E69" s="7"/>
      <c r="F69" s="7"/>
      <c r="G69" s="7"/>
      <c r="H69" s="7"/>
      <c r="I69" s="7"/>
      <c r="J69" s="7"/>
      <c r="K69" s="7"/>
      <c r="L69" s="7"/>
      <c r="M69" s="7"/>
    </row>
    <row r="70" spans="1:13" ht="15.75" customHeight="1">
      <c r="A70" s="108" t="s">
        <v>235</v>
      </c>
      <c r="B70" s="108"/>
      <c r="C70" s="108"/>
      <c r="D70" s="108"/>
      <c r="E70" s="108"/>
      <c r="F70" s="108"/>
      <c r="G70" s="108"/>
      <c r="H70" s="108"/>
      <c r="I70" s="108"/>
      <c r="J70" s="108"/>
      <c r="K70" s="108"/>
      <c r="L70" s="108"/>
      <c r="M70" s="108"/>
    </row>
    <row r="71" spans="1:13" ht="15.75">
      <c r="A71" s="50"/>
      <c r="B71" s="50"/>
      <c r="C71" s="50"/>
      <c r="D71" s="50"/>
      <c r="E71" s="50"/>
      <c r="F71" s="50"/>
      <c r="G71" s="50"/>
      <c r="H71" s="50"/>
      <c r="I71" s="50"/>
      <c r="J71" s="50"/>
      <c r="K71" s="50"/>
      <c r="L71" s="50"/>
      <c r="M71" s="50"/>
    </row>
    <row r="72" spans="1:13" ht="15.75">
      <c r="A72" s="65" t="s">
        <v>3</v>
      </c>
      <c r="B72" s="25" t="s">
        <v>20</v>
      </c>
      <c r="C72" s="25" t="s">
        <v>5</v>
      </c>
      <c r="D72" s="113" t="s">
        <v>35</v>
      </c>
      <c r="E72" s="114"/>
      <c r="F72" s="114"/>
      <c r="G72" s="114"/>
      <c r="H72" s="114"/>
      <c r="I72" s="114"/>
      <c r="J72" s="114"/>
      <c r="K72" s="114"/>
      <c r="L72" s="114"/>
      <c r="M72" s="115"/>
    </row>
    <row r="73" spans="1:13" ht="15.75">
      <c r="A73" s="3">
        <v>1</v>
      </c>
      <c r="B73" s="25">
        <v>2</v>
      </c>
      <c r="C73" s="25">
        <v>3</v>
      </c>
      <c r="D73" s="113">
        <v>4</v>
      </c>
      <c r="E73" s="114"/>
      <c r="F73" s="114"/>
      <c r="G73" s="114"/>
      <c r="H73" s="114"/>
      <c r="I73" s="114"/>
      <c r="J73" s="114"/>
      <c r="K73" s="114"/>
      <c r="L73" s="114"/>
      <c r="M73" s="115"/>
    </row>
    <row r="74" spans="1:13" ht="94.5" customHeight="1">
      <c r="A74" s="25">
        <v>1</v>
      </c>
      <c r="B74" s="25" t="s">
        <v>7</v>
      </c>
      <c r="C74" s="3" t="s">
        <v>53</v>
      </c>
      <c r="D74" s="120" t="s">
        <v>288</v>
      </c>
      <c r="E74" s="121"/>
      <c r="F74" s="121"/>
      <c r="G74" s="121"/>
      <c r="H74" s="121"/>
      <c r="I74" s="121"/>
      <c r="J74" s="121"/>
      <c r="K74" s="121"/>
      <c r="L74" s="121"/>
      <c r="M74" s="122"/>
    </row>
    <row r="75" spans="1:13" ht="59.25" customHeight="1">
      <c r="A75" s="25">
        <v>2</v>
      </c>
      <c r="B75" s="25" t="s">
        <v>9</v>
      </c>
      <c r="C75" s="3" t="s">
        <v>58</v>
      </c>
      <c r="D75" s="120" t="s">
        <v>246</v>
      </c>
      <c r="E75" s="121"/>
      <c r="F75" s="121"/>
      <c r="G75" s="121"/>
      <c r="H75" s="121"/>
      <c r="I75" s="121"/>
      <c r="J75" s="121"/>
      <c r="K75" s="121"/>
      <c r="L75" s="121"/>
      <c r="M75" s="122"/>
    </row>
    <row r="76" spans="1:13" ht="15.75">
      <c r="A76" s="3">
        <v>3</v>
      </c>
      <c r="B76" s="3" t="s">
        <v>10</v>
      </c>
      <c r="C76" s="3" t="s">
        <v>69</v>
      </c>
      <c r="D76" s="135" t="s">
        <v>224</v>
      </c>
      <c r="E76" s="135"/>
      <c r="F76" s="135"/>
      <c r="G76" s="135"/>
      <c r="H76" s="135"/>
      <c r="I76" s="135"/>
      <c r="J76" s="135"/>
      <c r="K76" s="135"/>
      <c r="L76" s="135"/>
      <c r="M76" s="135"/>
    </row>
    <row r="77" spans="1:13" ht="15.75">
      <c r="A77" s="7"/>
      <c r="B77" s="7"/>
      <c r="C77" s="7"/>
      <c r="D77" s="7"/>
      <c r="E77" s="7"/>
      <c r="F77" s="7"/>
      <c r="G77" s="7"/>
      <c r="H77" s="7"/>
      <c r="I77" s="7"/>
      <c r="J77" s="7"/>
      <c r="K77" s="7"/>
      <c r="L77" s="7"/>
      <c r="M77" s="7"/>
    </row>
    <row r="78" spans="1:13" ht="15.75" customHeight="1">
      <c r="A78" s="107" t="s">
        <v>215</v>
      </c>
      <c r="B78" s="107"/>
      <c r="C78" s="107"/>
      <c r="D78" s="107"/>
      <c r="E78" s="107"/>
      <c r="F78" s="107"/>
      <c r="G78" s="107"/>
      <c r="H78" s="107"/>
      <c r="I78" s="107"/>
      <c r="J78" s="107"/>
      <c r="K78" s="107"/>
      <c r="L78" s="107"/>
      <c r="M78" s="107"/>
    </row>
    <row r="79" ht="27.75" customHeight="1">
      <c r="A79" s="6" t="s">
        <v>236</v>
      </c>
    </row>
    <row r="80" spans="1:4" ht="19.5" customHeight="1">
      <c r="A80" s="44" t="s">
        <v>36</v>
      </c>
      <c r="B80" s="6"/>
      <c r="C80" s="6"/>
      <c r="D80" s="6"/>
    </row>
    <row r="81" spans="1:13" ht="63.75" customHeight="1">
      <c r="A81" s="136" t="s">
        <v>285</v>
      </c>
      <c r="B81" s="136"/>
      <c r="C81" s="136"/>
      <c r="D81" s="136"/>
      <c r="E81" s="136"/>
      <c r="F81" s="136"/>
      <c r="G81" s="136"/>
      <c r="H81" s="136"/>
      <c r="I81" s="136"/>
      <c r="J81" s="136"/>
      <c r="K81" s="136"/>
      <c r="L81" s="136"/>
      <c r="M81" s="136"/>
    </row>
    <row r="82" spans="1:4" ht="12" customHeight="1">
      <c r="A82" s="8" t="s">
        <v>38</v>
      </c>
      <c r="B82" s="8"/>
      <c r="C82" s="8"/>
      <c r="D82" s="8"/>
    </row>
    <row r="83" spans="1:13" ht="12" customHeight="1">
      <c r="A83" s="109" t="s">
        <v>217</v>
      </c>
      <c r="B83" s="109"/>
      <c r="C83" s="109"/>
      <c r="D83" s="109"/>
      <c r="E83" s="109"/>
      <c r="F83" s="109"/>
      <c r="G83" s="109"/>
      <c r="H83" s="109"/>
      <c r="I83" s="109"/>
      <c r="J83" s="109"/>
      <c r="K83" s="109"/>
      <c r="L83" s="109"/>
      <c r="M83" s="109"/>
    </row>
    <row r="84" spans="1:13" ht="12" customHeight="1">
      <c r="A84" s="73" t="s">
        <v>218</v>
      </c>
      <c r="B84" s="73"/>
      <c r="C84" s="73"/>
      <c r="D84" s="73"/>
      <c r="E84" s="73"/>
      <c r="F84" s="73"/>
      <c r="G84" s="73"/>
      <c r="H84" s="73"/>
      <c r="I84" s="73"/>
      <c r="J84" s="73"/>
      <c r="K84" s="73"/>
      <c r="L84" s="73"/>
      <c r="M84" s="73"/>
    </row>
    <row r="85" spans="1:5" ht="15.75" customHeight="1">
      <c r="A85" s="103" t="s">
        <v>228</v>
      </c>
      <c r="B85" s="103"/>
      <c r="C85" s="103"/>
      <c r="D85" s="103"/>
      <c r="E85" s="103"/>
    </row>
    <row r="86" spans="1:13" ht="15.75">
      <c r="A86" s="103"/>
      <c r="B86" s="103"/>
      <c r="C86" s="103"/>
      <c r="D86" s="103"/>
      <c r="E86" s="103"/>
      <c r="G86" s="105"/>
      <c r="H86" s="105"/>
      <c r="J86" s="105" t="s">
        <v>62</v>
      </c>
      <c r="K86" s="105"/>
      <c r="L86" s="105"/>
      <c r="M86" s="105"/>
    </row>
    <row r="87" spans="1:13" ht="15.75" customHeight="1">
      <c r="A87" s="9"/>
      <c r="B87" s="9"/>
      <c r="C87" s="9"/>
      <c r="D87" s="9"/>
      <c r="E87" s="9"/>
      <c r="J87" s="101" t="s">
        <v>24</v>
      </c>
      <c r="K87" s="101"/>
      <c r="L87" s="101"/>
      <c r="M87" s="101"/>
    </row>
    <row r="88" spans="1:15" ht="43.5" customHeight="1">
      <c r="A88" s="104" t="s">
        <v>251</v>
      </c>
      <c r="B88" s="104"/>
      <c r="C88" s="104"/>
      <c r="D88" s="104"/>
      <c r="E88" s="104"/>
      <c r="F88" s="36"/>
      <c r="G88" s="105"/>
      <c r="H88" s="105"/>
      <c r="I88" s="36"/>
      <c r="J88" s="105" t="s">
        <v>252</v>
      </c>
      <c r="K88" s="105"/>
      <c r="L88" s="105"/>
      <c r="M88" s="105"/>
      <c r="N88" s="36"/>
      <c r="O88" s="36"/>
    </row>
    <row r="89" spans="1:15" ht="15.75" customHeight="1">
      <c r="A89" s="104"/>
      <c r="B89" s="104"/>
      <c r="C89" s="104"/>
      <c r="D89" s="104"/>
      <c r="E89" s="104"/>
      <c r="F89" s="36"/>
      <c r="G89" s="36"/>
      <c r="H89" s="36"/>
      <c r="I89" s="36"/>
      <c r="J89" s="101" t="s">
        <v>24</v>
      </c>
      <c r="K89" s="101"/>
      <c r="L89" s="101"/>
      <c r="M89" s="101"/>
      <c r="N89" s="36"/>
      <c r="O89" s="36"/>
    </row>
    <row r="90" spans="6:15" ht="15.75">
      <c r="F90" s="36"/>
      <c r="G90" s="36"/>
      <c r="H90" s="36"/>
      <c r="I90" s="36"/>
      <c r="J90" s="36"/>
      <c r="K90" s="36"/>
      <c r="L90" s="36"/>
      <c r="M90" s="36"/>
      <c r="N90" s="36"/>
      <c r="O90" s="36"/>
    </row>
    <row r="91" spans="6:15" ht="15.75">
      <c r="F91" s="36"/>
      <c r="G91" s="36"/>
      <c r="H91" s="36"/>
      <c r="I91" s="36"/>
      <c r="J91" s="36"/>
      <c r="K91" s="36"/>
      <c r="L91" s="36"/>
      <c r="M91" s="36"/>
      <c r="N91" s="36"/>
      <c r="O91" s="36"/>
    </row>
  </sheetData>
  <sheetProtection/>
  <mergeCells count="74">
    <mergeCell ref="D74:M74"/>
    <mergeCell ref="L12:M12"/>
    <mergeCell ref="L13:M13"/>
    <mergeCell ref="D75:M75"/>
    <mergeCell ref="A15:M15"/>
    <mergeCell ref="B17:M17"/>
    <mergeCell ref="L8:M8"/>
    <mergeCell ref="L9:M9"/>
    <mergeCell ref="D76:M76"/>
    <mergeCell ref="A83:M83"/>
    <mergeCell ref="B40:M40"/>
    <mergeCell ref="B41:M41"/>
    <mergeCell ref="B42:M42"/>
    <mergeCell ref="D72:M72"/>
    <mergeCell ref="E54:G54"/>
    <mergeCell ref="D73:M73"/>
    <mergeCell ref="D10:J10"/>
    <mergeCell ref="D11:J11"/>
    <mergeCell ref="E12:J12"/>
    <mergeCell ref="E13:J13"/>
    <mergeCell ref="J1:M4"/>
    <mergeCell ref="A5:M5"/>
    <mergeCell ref="A6:M6"/>
    <mergeCell ref="A8:A9"/>
    <mergeCell ref="D8:J8"/>
    <mergeCell ref="D9:J9"/>
    <mergeCell ref="L10:M10"/>
    <mergeCell ref="L11:M11"/>
    <mergeCell ref="B25:M25"/>
    <mergeCell ref="B26:M26"/>
    <mergeCell ref="A22:M22"/>
    <mergeCell ref="B27:M27"/>
    <mergeCell ref="B18:M18"/>
    <mergeCell ref="B19:M19"/>
    <mergeCell ref="A10:A11"/>
    <mergeCell ref="A12:A13"/>
    <mergeCell ref="X32:Z32"/>
    <mergeCell ref="B34:D34"/>
    <mergeCell ref="K32:M32"/>
    <mergeCell ref="K46:M46"/>
    <mergeCell ref="B48:D48"/>
    <mergeCell ref="B49:D49"/>
    <mergeCell ref="B36:D36"/>
    <mergeCell ref="B37:D37"/>
    <mergeCell ref="B35:D35"/>
    <mergeCell ref="R32:T32"/>
    <mergeCell ref="U32:W32"/>
    <mergeCell ref="A44:M44"/>
    <mergeCell ref="A46:A47"/>
    <mergeCell ref="A32:A33"/>
    <mergeCell ref="B32:D33"/>
    <mergeCell ref="E32:G32"/>
    <mergeCell ref="A39:M39"/>
    <mergeCell ref="H32:J32"/>
    <mergeCell ref="J86:M86"/>
    <mergeCell ref="A85:E86"/>
    <mergeCell ref="G86:H86"/>
    <mergeCell ref="B46:D47"/>
    <mergeCell ref="E46:G46"/>
    <mergeCell ref="H46:J46"/>
    <mergeCell ref="H54:J54"/>
    <mergeCell ref="K54:M54"/>
    <mergeCell ref="A70:M70"/>
    <mergeCell ref="A81:M81"/>
    <mergeCell ref="A88:E89"/>
    <mergeCell ref="G88:H88"/>
    <mergeCell ref="J88:M88"/>
    <mergeCell ref="J89:M89"/>
    <mergeCell ref="J87:M87"/>
    <mergeCell ref="A54:A55"/>
    <mergeCell ref="B54:B55"/>
    <mergeCell ref="C54:C55"/>
    <mergeCell ref="D54:D55"/>
    <mergeCell ref="A78:M78"/>
  </mergeCells>
  <printOptions/>
  <pageMargins left="0.16" right="0.16" top="0.35" bottom="0.3" header="0.31496062992125984" footer="0.31496062992125984"/>
  <pageSetup fitToHeight="0"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Z88"/>
  <sheetViews>
    <sheetView zoomScalePageLayoutView="0" workbookViewId="0" topLeftCell="A62">
      <selection activeCell="D72" sqref="D72:M72"/>
    </sheetView>
  </sheetViews>
  <sheetFormatPr defaultColWidth="9.140625" defaultRowHeight="15"/>
  <cols>
    <col min="1" max="1" width="6.57421875" style="5" customWidth="1"/>
    <col min="2" max="2" width="30.28125" style="5" customWidth="1"/>
    <col min="3" max="3" width="17.8515625" style="5" customWidth="1"/>
    <col min="4" max="4" width="30.140625" style="5" customWidth="1"/>
    <col min="5" max="5" width="15.140625" style="5" customWidth="1"/>
    <col min="6" max="13" width="13.00390625" style="5" customWidth="1"/>
    <col min="14" max="16384" width="9.140625" style="5" customWidth="1"/>
  </cols>
  <sheetData>
    <row r="1" spans="10:13" ht="15.75" customHeight="1">
      <c r="J1" s="123" t="s">
        <v>198</v>
      </c>
      <c r="K1" s="123"/>
      <c r="L1" s="123"/>
      <c r="M1" s="123"/>
    </row>
    <row r="2" spans="10:13" ht="15.75">
      <c r="J2" s="123"/>
      <c r="K2" s="123"/>
      <c r="L2" s="123"/>
      <c r="M2" s="123"/>
    </row>
    <row r="3" spans="10:13" ht="15.7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125" t="s">
        <v>183</v>
      </c>
      <c r="B6" s="125"/>
      <c r="C6" s="125"/>
      <c r="D6" s="125"/>
      <c r="E6" s="125"/>
      <c r="F6" s="125"/>
      <c r="G6" s="125"/>
      <c r="H6" s="125"/>
      <c r="I6" s="125"/>
      <c r="J6" s="125"/>
      <c r="K6" s="125"/>
      <c r="L6" s="125"/>
      <c r="M6" s="125"/>
    </row>
    <row r="7" spans="1:13" ht="15.75">
      <c r="A7" s="46"/>
      <c r="B7" s="46"/>
      <c r="C7" s="46"/>
      <c r="D7" s="46"/>
      <c r="E7" s="46"/>
      <c r="F7" s="46"/>
      <c r="G7" s="46"/>
      <c r="H7" s="46"/>
      <c r="I7" s="46"/>
      <c r="J7" s="46"/>
      <c r="K7" s="90"/>
      <c r="L7" s="46"/>
      <c r="M7" s="46"/>
    </row>
    <row r="8" spans="1:13" ht="15.75">
      <c r="A8" s="124" t="s">
        <v>0</v>
      </c>
      <c r="B8" s="10" t="s">
        <v>39</v>
      </c>
      <c r="C8" s="11"/>
      <c r="D8" s="129" t="s">
        <v>43</v>
      </c>
      <c r="E8" s="129"/>
      <c r="F8" s="129"/>
      <c r="G8" s="129"/>
      <c r="H8" s="129"/>
      <c r="I8" s="129"/>
      <c r="J8" s="129"/>
      <c r="K8" s="58"/>
      <c r="L8" s="127" t="s">
        <v>210</v>
      </c>
      <c r="M8" s="127"/>
    </row>
    <row r="9" spans="1:13" ht="48.75" customHeight="1">
      <c r="A9" s="124"/>
      <c r="B9" s="89" t="s">
        <v>202</v>
      </c>
      <c r="C9" s="11"/>
      <c r="D9" s="128" t="s">
        <v>12</v>
      </c>
      <c r="E9" s="128"/>
      <c r="F9" s="128"/>
      <c r="G9" s="128"/>
      <c r="H9" s="128"/>
      <c r="I9" s="128"/>
      <c r="J9" s="128"/>
      <c r="K9" s="61"/>
      <c r="L9" s="128" t="s">
        <v>208</v>
      </c>
      <c r="M9" s="128"/>
    </row>
    <row r="10" spans="1:13" ht="15.75">
      <c r="A10" s="124" t="s">
        <v>1</v>
      </c>
      <c r="B10" s="10" t="s">
        <v>40</v>
      </c>
      <c r="C10" s="11"/>
      <c r="D10" s="129" t="s">
        <v>43</v>
      </c>
      <c r="E10" s="129"/>
      <c r="F10" s="129"/>
      <c r="G10" s="129"/>
      <c r="H10" s="129"/>
      <c r="I10" s="129"/>
      <c r="J10" s="129"/>
      <c r="K10" s="58"/>
      <c r="L10" s="127" t="s">
        <v>210</v>
      </c>
      <c r="M10" s="127"/>
    </row>
    <row r="11" spans="1:13" ht="48.75" customHeight="1">
      <c r="A11" s="124"/>
      <c r="B11" s="89" t="s">
        <v>202</v>
      </c>
      <c r="C11" s="11"/>
      <c r="D11" s="128" t="s">
        <v>11</v>
      </c>
      <c r="E11" s="128"/>
      <c r="F11" s="128"/>
      <c r="G11" s="128"/>
      <c r="H11" s="128"/>
      <c r="I11" s="128"/>
      <c r="J11" s="128"/>
      <c r="K11" s="61"/>
      <c r="L11" s="128" t="s">
        <v>208</v>
      </c>
      <c r="M11" s="128"/>
    </row>
    <row r="12" spans="1:13" ht="44.25" customHeight="1">
      <c r="A12" s="124" t="s">
        <v>2</v>
      </c>
      <c r="B12" s="10" t="s">
        <v>145</v>
      </c>
      <c r="C12" s="10" t="s">
        <v>250</v>
      </c>
      <c r="D12" s="10" t="s">
        <v>70</v>
      </c>
      <c r="E12" s="131" t="s">
        <v>118</v>
      </c>
      <c r="F12" s="131"/>
      <c r="G12" s="131"/>
      <c r="H12" s="131"/>
      <c r="I12" s="131"/>
      <c r="J12" s="131"/>
      <c r="K12" s="62"/>
      <c r="L12" s="132">
        <v>1052700000</v>
      </c>
      <c r="M12" s="132"/>
    </row>
    <row r="13" spans="1:13" ht="105" customHeight="1">
      <c r="A13" s="124"/>
      <c r="B13" s="89" t="s">
        <v>202</v>
      </c>
      <c r="C13" s="88" t="s">
        <v>203</v>
      </c>
      <c r="D13" s="88" t="s">
        <v>206</v>
      </c>
      <c r="E13" s="128" t="s">
        <v>13</v>
      </c>
      <c r="F13" s="128"/>
      <c r="G13" s="128"/>
      <c r="H13" s="128"/>
      <c r="I13" s="128"/>
      <c r="J13" s="128"/>
      <c r="K13" s="61"/>
      <c r="L13" s="128" t="s">
        <v>209</v>
      </c>
      <c r="M13" s="128"/>
    </row>
    <row r="14" spans="1:13" ht="14.25" customHeight="1">
      <c r="A14" s="4"/>
      <c r="B14" s="89"/>
      <c r="C14" s="88"/>
      <c r="D14" s="88"/>
      <c r="E14" s="48"/>
      <c r="F14" s="48"/>
      <c r="G14" s="48"/>
      <c r="H14" s="48"/>
      <c r="I14" s="48"/>
      <c r="J14" s="48"/>
      <c r="K14" s="61"/>
      <c r="L14" s="48"/>
      <c r="M14" s="48"/>
    </row>
    <row r="15" spans="1:13" ht="19.5" customHeight="1">
      <c r="A15" s="133" t="s">
        <v>25</v>
      </c>
      <c r="B15" s="133"/>
      <c r="C15" s="133"/>
      <c r="D15" s="133"/>
      <c r="E15" s="133"/>
      <c r="F15" s="133"/>
      <c r="G15" s="133"/>
      <c r="H15" s="133"/>
      <c r="I15" s="133"/>
      <c r="J15" s="133"/>
      <c r="K15" s="133"/>
      <c r="L15" s="133"/>
      <c r="M15" s="133"/>
    </row>
    <row r="16" ht="15.75">
      <c r="A16" s="1"/>
    </row>
    <row r="17" spans="1:13" ht="31.5">
      <c r="A17" s="3" t="s">
        <v>21</v>
      </c>
      <c r="B17" s="102" t="s">
        <v>22</v>
      </c>
      <c r="C17" s="102"/>
      <c r="D17" s="102"/>
      <c r="E17" s="102"/>
      <c r="F17" s="102"/>
      <c r="G17" s="102"/>
      <c r="H17" s="102"/>
      <c r="I17" s="102"/>
      <c r="J17" s="102"/>
      <c r="K17" s="102"/>
      <c r="L17" s="102"/>
      <c r="M17" s="102"/>
    </row>
    <row r="18" spans="1:13" ht="33" customHeight="1">
      <c r="A18" s="3"/>
      <c r="B18" s="117" t="s">
        <v>119</v>
      </c>
      <c r="C18" s="118"/>
      <c r="D18" s="118"/>
      <c r="E18" s="118"/>
      <c r="F18" s="118"/>
      <c r="G18" s="118"/>
      <c r="H18" s="118"/>
      <c r="I18" s="118"/>
      <c r="J18" s="118"/>
      <c r="K18" s="118"/>
      <c r="L18" s="118"/>
      <c r="M18" s="119"/>
    </row>
    <row r="19" spans="1:13" ht="15.75">
      <c r="A19" s="3"/>
      <c r="B19" s="102"/>
      <c r="C19" s="102"/>
      <c r="D19" s="102"/>
      <c r="E19" s="102"/>
      <c r="F19" s="102"/>
      <c r="G19" s="102"/>
      <c r="H19" s="102"/>
      <c r="I19" s="102"/>
      <c r="J19" s="102"/>
      <c r="K19" s="102"/>
      <c r="L19" s="102"/>
      <c r="M19" s="102"/>
    </row>
    <row r="20" ht="15.75">
      <c r="A20" s="1"/>
    </row>
    <row r="21" ht="15.75">
      <c r="A21" s="6" t="s">
        <v>26</v>
      </c>
    </row>
    <row r="22" spans="1:13" ht="33" customHeight="1">
      <c r="A22" s="124" t="s">
        <v>120</v>
      </c>
      <c r="B22" s="124"/>
      <c r="C22" s="124"/>
      <c r="D22" s="124"/>
      <c r="E22" s="124"/>
      <c r="F22" s="124"/>
      <c r="G22" s="124"/>
      <c r="H22" s="124"/>
      <c r="I22" s="124"/>
      <c r="J22" s="124"/>
      <c r="K22" s="124"/>
      <c r="L22" s="124"/>
      <c r="M22" s="124"/>
    </row>
    <row r="23" ht="15.75">
      <c r="A23" s="6" t="s">
        <v>27</v>
      </c>
    </row>
    <row r="24" ht="15.75">
      <c r="A24" s="1"/>
    </row>
    <row r="25" spans="1:13" ht="32.25" customHeight="1">
      <c r="A25" s="3" t="s">
        <v>21</v>
      </c>
      <c r="B25" s="102" t="s">
        <v>4</v>
      </c>
      <c r="C25" s="102"/>
      <c r="D25" s="102"/>
      <c r="E25" s="102"/>
      <c r="F25" s="102"/>
      <c r="G25" s="102"/>
      <c r="H25" s="102"/>
      <c r="I25" s="102"/>
      <c r="J25" s="102"/>
      <c r="K25" s="102"/>
      <c r="L25" s="102"/>
      <c r="M25" s="102"/>
    </row>
    <row r="26" spans="1:13" ht="30" customHeight="1">
      <c r="A26" s="3"/>
      <c r="B26" s="117" t="s">
        <v>119</v>
      </c>
      <c r="C26" s="118"/>
      <c r="D26" s="118"/>
      <c r="E26" s="118"/>
      <c r="F26" s="118"/>
      <c r="G26" s="118"/>
      <c r="H26" s="118"/>
      <c r="I26" s="118"/>
      <c r="J26" s="118"/>
      <c r="K26" s="118"/>
      <c r="L26" s="118"/>
      <c r="M26" s="119"/>
    </row>
    <row r="27" spans="1:13" ht="15.75">
      <c r="A27" s="3"/>
      <c r="B27" s="102"/>
      <c r="C27" s="102"/>
      <c r="D27" s="102"/>
      <c r="E27" s="102"/>
      <c r="F27" s="102"/>
      <c r="G27" s="102"/>
      <c r="H27" s="102"/>
      <c r="I27" s="102"/>
      <c r="J27" s="102"/>
      <c r="K27" s="102"/>
      <c r="L27" s="102"/>
      <c r="M27" s="102"/>
    </row>
    <row r="28" ht="15.75">
      <c r="A28" s="1"/>
    </row>
    <row r="29" ht="15.75">
      <c r="A29" s="6" t="s">
        <v>28</v>
      </c>
    </row>
    <row r="30" ht="15.75">
      <c r="A30" s="63" t="s">
        <v>211</v>
      </c>
    </row>
    <row r="31" spans="1:13" ht="15.75">
      <c r="A31" s="1"/>
      <c r="M31" s="27" t="s">
        <v>23</v>
      </c>
    </row>
    <row r="32" spans="1:26" ht="30" customHeight="1">
      <c r="A32" s="102" t="s">
        <v>21</v>
      </c>
      <c r="B32" s="102" t="s">
        <v>29</v>
      </c>
      <c r="C32" s="102"/>
      <c r="D32" s="102"/>
      <c r="E32" s="102" t="s">
        <v>15</v>
      </c>
      <c r="F32" s="102"/>
      <c r="G32" s="102"/>
      <c r="H32" s="126" t="s">
        <v>30</v>
      </c>
      <c r="I32" s="126"/>
      <c r="J32" s="126"/>
      <c r="K32" s="102" t="s">
        <v>16</v>
      </c>
      <c r="L32" s="102"/>
      <c r="M32" s="102"/>
      <c r="R32" s="116"/>
      <c r="S32" s="116"/>
      <c r="T32" s="116"/>
      <c r="U32" s="116"/>
      <c r="V32" s="116"/>
      <c r="W32" s="116"/>
      <c r="X32" s="116"/>
      <c r="Y32" s="116"/>
      <c r="Z32" s="116"/>
    </row>
    <row r="33" spans="1:26" ht="33" customHeight="1">
      <c r="A33" s="102"/>
      <c r="B33" s="102"/>
      <c r="C33" s="102"/>
      <c r="D33" s="102"/>
      <c r="E33" s="3" t="s">
        <v>17</v>
      </c>
      <c r="F33" s="3" t="s">
        <v>18</v>
      </c>
      <c r="G33" s="3" t="s">
        <v>19</v>
      </c>
      <c r="H33" s="3" t="s">
        <v>17</v>
      </c>
      <c r="I33" s="3" t="s">
        <v>18</v>
      </c>
      <c r="J33" s="3" t="s">
        <v>19</v>
      </c>
      <c r="K33" s="3" t="s">
        <v>17</v>
      </c>
      <c r="L33" s="3" t="s">
        <v>18</v>
      </c>
      <c r="M33" s="3" t="s">
        <v>19</v>
      </c>
      <c r="R33" s="7"/>
      <c r="S33" s="7"/>
      <c r="T33" s="7"/>
      <c r="U33" s="7"/>
      <c r="V33" s="7"/>
      <c r="W33" s="7"/>
      <c r="X33" s="7"/>
      <c r="Y33" s="7"/>
      <c r="Z33" s="7"/>
    </row>
    <row r="34" spans="1:26" ht="15.75">
      <c r="A34" s="3">
        <v>1</v>
      </c>
      <c r="B34" s="102">
        <v>2</v>
      </c>
      <c r="C34" s="102"/>
      <c r="D34" s="102"/>
      <c r="E34" s="3">
        <v>3</v>
      </c>
      <c r="F34" s="3">
        <v>4</v>
      </c>
      <c r="G34" s="3">
        <v>5</v>
      </c>
      <c r="H34" s="3">
        <v>6</v>
      </c>
      <c r="I34" s="3">
        <v>7</v>
      </c>
      <c r="J34" s="3">
        <v>8</v>
      </c>
      <c r="K34" s="3">
        <v>9</v>
      </c>
      <c r="L34" s="3">
        <v>10</v>
      </c>
      <c r="M34" s="3">
        <v>11</v>
      </c>
      <c r="R34" s="7"/>
      <c r="S34" s="7"/>
      <c r="T34" s="7"/>
      <c r="U34" s="7"/>
      <c r="V34" s="7"/>
      <c r="W34" s="7"/>
      <c r="X34" s="7"/>
      <c r="Y34" s="7"/>
      <c r="Z34" s="7"/>
    </row>
    <row r="35" spans="1:26" ht="62.25" customHeight="1">
      <c r="A35" s="3"/>
      <c r="B35" s="117" t="s">
        <v>73</v>
      </c>
      <c r="C35" s="118"/>
      <c r="D35" s="119"/>
      <c r="E35" s="13">
        <v>4153772</v>
      </c>
      <c r="F35" s="13"/>
      <c r="G35" s="13">
        <f>E35+F35</f>
        <v>4153772</v>
      </c>
      <c r="H35" s="13">
        <v>3041262.7</v>
      </c>
      <c r="I35" s="13"/>
      <c r="J35" s="13">
        <f>H35+I35</f>
        <v>3041262.7</v>
      </c>
      <c r="K35" s="13">
        <f>H35-E35</f>
        <v>-1112509.2999999998</v>
      </c>
      <c r="L35" s="13">
        <f>F35-I35</f>
        <v>0</v>
      </c>
      <c r="M35" s="13">
        <f>L35+K35</f>
        <v>-1112509.2999999998</v>
      </c>
      <c r="R35" s="7"/>
      <c r="S35" s="7"/>
      <c r="T35" s="7"/>
      <c r="U35" s="7"/>
      <c r="V35" s="7"/>
      <c r="W35" s="7"/>
      <c r="X35" s="7"/>
      <c r="Y35" s="7"/>
      <c r="Z35" s="7"/>
    </row>
    <row r="36" spans="1:26" ht="15.75">
      <c r="A36" s="3"/>
      <c r="B36" s="117" t="s">
        <v>174</v>
      </c>
      <c r="C36" s="118"/>
      <c r="D36" s="119"/>
      <c r="E36" s="13">
        <f aca="true" t="shared" si="0" ref="E36:J36">E35</f>
        <v>4153772</v>
      </c>
      <c r="F36" s="13">
        <f t="shared" si="0"/>
        <v>0</v>
      </c>
      <c r="G36" s="13">
        <f t="shared" si="0"/>
        <v>4153772</v>
      </c>
      <c r="H36" s="13">
        <f>H35</f>
        <v>3041262.7</v>
      </c>
      <c r="I36" s="13"/>
      <c r="J36" s="13">
        <f t="shared" si="0"/>
        <v>3041262.7</v>
      </c>
      <c r="K36" s="13">
        <f>K35</f>
        <v>-1112509.2999999998</v>
      </c>
      <c r="L36" s="13">
        <f>L35</f>
        <v>0</v>
      </c>
      <c r="M36" s="13">
        <f>M35</f>
        <v>-1112509.2999999998</v>
      </c>
      <c r="R36" s="7"/>
      <c r="S36" s="7"/>
      <c r="T36" s="7"/>
      <c r="U36" s="7"/>
      <c r="V36" s="7"/>
      <c r="W36" s="7"/>
      <c r="X36" s="7"/>
      <c r="Y36" s="7"/>
      <c r="Z36" s="7"/>
    </row>
    <row r="37" spans="1:26" ht="15.75">
      <c r="A37" s="3"/>
      <c r="B37" s="102"/>
      <c r="C37" s="102"/>
      <c r="D37" s="102"/>
      <c r="E37" s="3"/>
      <c r="F37" s="3"/>
      <c r="G37" s="3"/>
      <c r="H37" s="3"/>
      <c r="I37" s="3"/>
      <c r="J37" s="3"/>
      <c r="K37" s="3"/>
      <c r="L37" s="3"/>
      <c r="M37" s="3"/>
      <c r="R37" s="7"/>
      <c r="S37" s="7"/>
      <c r="T37" s="7"/>
      <c r="U37" s="7"/>
      <c r="V37" s="7"/>
      <c r="W37" s="7"/>
      <c r="X37" s="7"/>
      <c r="Y37" s="7"/>
      <c r="Z37" s="7"/>
    </row>
    <row r="38" spans="1:26" ht="15.75">
      <c r="A38" s="7"/>
      <c r="B38" s="7"/>
      <c r="C38" s="7"/>
      <c r="D38" s="7"/>
      <c r="E38" s="7"/>
      <c r="F38" s="7"/>
      <c r="G38" s="7"/>
      <c r="H38" s="7"/>
      <c r="I38" s="7"/>
      <c r="J38" s="7"/>
      <c r="K38" s="7"/>
      <c r="L38" s="7"/>
      <c r="M38" s="7"/>
      <c r="R38" s="7"/>
      <c r="S38" s="7"/>
      <c r="T38" s="7"/>
      <c r="U38" s="7"/>
      <c r="V38" s="7"/>
      <c r="W38" s="7"/>
      <c r="X38" s="7"/>
      <c r="Y38" s="7"/>
      <c r="Z38" s="7"/>
    </row>
    <row r="39" spans="1:13" ht="32.25" customHeight="1">
      <c r="A39" s="108" t="s">
        <v>234</v>
      </c>
      <c r="B39" s="108"/>
      <c r="C39" s="108"/>
      <c r="D39" s="108"/>
      <c r="E39" s="108"/>
      <c r="F39" s="108"/>
      <c r="G39" s="108"/>
      <c r="H39" s="108"/>
      <c r="I39" s="108"/>
      <c r="J39" s="108"/>
      <c r="K39" s="108"/>
      <c r="L39" s="108"/>
      <c r="M39" s="108"/>
    </row>
    <row r="40" spans="1:13" s="45" customFormat="1" ht="32.25" customHeight="1">
      <c r="A40" s="3" t="s">
        <v>21</v>
      </c>
      <c r="B40" s="113" t="s">
        <v>213</v>
      </c>
      <c r="C40" s="114"/>
      <c r="D40" s="114"/>
      <c r="E40" s="114"/>
      <c r="F40" s="114"/>
      <c r="G40" s="114"/>
      <c r="H40" s="114"/>
      <c r="I40" s="114"/>
      <c r="J40" s="114"/>
      <c r="K40" s="114"/>
      <c r="L40" s="114"/>
      <c r="M40" s="115"/>
    </row>
    <row r="41" spans="1:13" s="45" customFormat="1" ht="18.75" customHeight="1">
      <c r="A41" s="3">
        <v>1</v>
      </c>
      <c r="B41" s="113">
        <v>2</v>
      </c>
      <c r="C41" s="114"/>
      <c r="D41" s="114"/>
      <c r="E41" s="114"/>
      <c r="F41" s="114"/>
      <c r="G41" s="114"/>
      <c r="H41" s="114"/>
      <c r="I41" s="114"/>
      <c r="J41" s="114"/>
      <c r="K41" s="114"/>
      <c r="L41" s="114"/>
      <c r="M41" s="115"/>
    </row>
    <row r="42" spans="1:13" s="45" customFormat="1" ht="93.75" customHeight="1">
      <c r="A42" s="25">
        <v>1</v>
      </c>
      <c r="B42" s="126" t="s">
        <v>201</v>
      </c>
      <c r="C42" s="126"/>
      <c r="D42" s="126"/>
      <c r="E42" s="126"/>
      <c r="F42" s="126"/>
      <c r="G42" s="126"/>
      <c r="H42" s="126"/>
      <c r="I42" s="126"/>
      <c r="J42" s="126"/>
      <c r="K42" s="126"/>
      <c r="L42" s="126"/>
      <c r="M42" s="126"/>
    </row>
    <row r="43" spans="1:13" ht="19.5" customHeight="1">
      <c r="A43" s="50"/>
      <c r="B43" s="50"/>
      <c r="C43" s="50"/>
      <c r="D43" s="50"/>
      <c r="E43" s="50"/>
      <c r="F43" s="50"/>
      <c r="G43" s="50"/>
      <c r="H43" s="50"/>
      <c r="I43" s="50"/>
      <c r="J43" s="50"/>
      <c r="K43" s="50"/>
      <c r="L43" s="50"/>
      <c r="M43" s="50"/>
    </row>
    <row r="44" spans="1:13" ht="33" customHeight="1">
      <c r="A44" s="106" t="s">
        <v>31</v>
      </c>
      <c r="B44" s="106"/>
      <c r="C44" s="106"/>
      <c r="D44" s="106"/>
      <c r="E44" s="106"/>
      <c r="F44" s="106"/>
      <c r="G44" s="106"/>
      <c r="H44" s="106"/>
      <c r="I44" s="106"/>
      <c r="J44" s="106"/>
      <c r="K44" s="106"/>
      <c r="L44" s="106"/>
      <c r="M44" s="106"/>
    </row>
    <row r="45" spans="1:13" ht="15.75">
      <c r="A45" s="1"/>
      <c r="M45" s="27" t="s">
        <v>23</v>
      </c>
    </row>
    <row r="46" spans="1:13" ht="31.5" customHeight="1">
      <c r="A46" s="102" t="s">
        <v>3</v>
      </c>
      <c r="B46" s="102" t="s">
        <v>32</v>
      </c>
      <c r="C46" s="102"/>
      <c r="D46" s="102"/>
      <c r="E46" s="102" t="s">
        <v>15</v>
      </c>
      <c r="F46" s="102"/>
      <c r="G46" s="102"/>
      <c r="H46" s="102" t="s">
        <v>30</v>
      </c>
      <c r="I46" s="102"/>
      <c r="J46" s="102"/>
      <c r="K46" s="102" t="s">
        <v>16</v>
      </c>
      <c r="L46" s="102"/>
      <c r="M46" s="102"/>
    </row>
    <row r="47" spans="1:13" ht="33.75" customHeight="1">
      <c r="A47" s="102"/>
      <c r="B47" s="102"/>
      <c r="C47" s="102"/>
      <c r="D47" s="102"/>
      <c r="E47" s="3" t="s">
        <v>17</v>
      </c>
      <c r="F47" s="3" t="s">
        <v>18</v>
      </c>
      <c r="G47" s="3" t="s">
        <v>19</v>
      </c>
      <c r="H47" s="3" t="s">
        <v>17</v>
      </c>
      <c r="I47" s="3" t="s">
        <v>18</v>
      </c>
      <c r="J47" s="3" t="s">
        <v>19</v>
      </c>
      <c r="K47" s="3" t="s">
        <v>17</v>
      </c>
      <c r="L47" s="3" t="s">
        <v>18</v>
      </c>
      <c r="M47" s="3" t="s">
        <v>19</v>
      </c>
    </row>
    <row r="48" spans="1:13" ht="15.75">
      <c r="A48" s="3">
        <v>1</v>
      </c>
      <c r="B48" s="102">
        <v>2</v>
      </c>
      <c r="C48" s="102"/>
      <c r="D48" s="102"/>
      <c r="E48" s="3">
        <v>3</v>
      </c>
      <c r="F48" s="3">
        <v>4</v>
      </c>
      <c r="G48" s="3">
        <v>5</v>
      </c>
      <c r="H48" s="3">
        <v>6</v>
      </c>
      <c r="I48" s="3">
        <v>7</v>
      </c>
      <c r="J48" s="3">
        <v>8</v>
      </c>
      <c r="K48" s="3">
        <v>9</v>
      </c>
      <c r="L48" s="3">
        <v>10</v>
      </c>
      <c r="M48" s="3">
        <v>11</v>
      </c>
    </row>
    <row r="49" spans="1:13" ht="29.25" customHeight="1">
      <c r="A49" s="3"/>
      <c r="B49" s="102"/>
      <c r="C49" s="102"/>
      <c r="D49" s="102"/>
      <c r="E49" s="13"/>
      <c r="F49" s="13"/>
      <c r="G49" s="13"/>
      <c r="H49" s="3"/>
      <c r="I49" s="3"/>
      <c r="J49" s="3"/>
      <c r="K49" s="3"/>
      <c r="L49" s="3"/>
      <c r="M49" s="3"/>
    </row>
    <row r="50" ht="15.75">
      <c r="A50" s="1"/>
    </row>
    <row r="51" ht="15.75">
      <c r="A51" s="6" t="s">
        <v>33</v>
      </c>
    </row>
    <row r="52" ht="15.75">
      <c r="A52" s="1" t="s">
        <v>214</v>
      </c>
    </row>
    <row r="53" spans="1:13" ht="29.25" customHeight="1">
      <c r="A53" s="102" t="s">
        <v>3</v>
      </c>
      <c r="B53" s="102" t="s">
        <v>20</v>
      </c>
      <c r="C53" s="102" t="s">
        <v>5</v>
      </c>
      <c r="D53" s="102" t="s">
        <v>6</v>
      </c>
      <c r="E53" s="102" t="s">
        <v>15</v>
      </c>
      <c r="F53" s="102"/>
      <c r="G53" s="102"/>
      <c r="H53" s="102" t="s">
        <v>34</v>
      </c>
      <c r="I53" s="102"/>
      <c r="J53" s="102"/>
      <c r="K53" s="102" t="s">
        <v>16</v>
      </c>
      <c r="L53" s="102"/>
      <c r="M53" s="102"/>
    </row>
    <row r="54" spans="1:13" ht="30.75" customHeight="1">
      <c r="A54" s="102"/>
      <c r="B54" s="102"/>
      <c r="C54" s="102"/>
      <c r="D54" s="102"/>
      <c r="E54" s="3" t="s">
        <v>17</v>
      </c>
      <c r="F54" s="3" t="s">
        <v>18</v>
      </c>
      <c r="G54" s="3" t="s">
        <v>19</v>
      </c>
      <c r="H54" s="3" t="s">
        <v>17</v>
      </c>
      <c r="I54" s="3" t="s">
        <v>18</v>
      </c>
      <c r="J54" s="3" t="s">
        <v>19</v>
      </c>
      <c r="K54" s="3" t="s">
        <v>17</v>
      </c>
      <c r="L54" s="3" t="s">
        <v>18</v>
      </c>
      <c r="M54" s="3" t="s">
        <v>19</v>
      </c>
    </row>
    <row r="55" spans="1:13" ht="15.75">
      <c r="A55" s="3">
        <v>1</v>
      </c>
      <c r="B55" s="3">
        <v>2</v>
      </c>
      <c r="C55" s="3">
        <v>3</v>
      </c>
      <c r="D55" s="3">
        <v>4</v>
      </c>
      <c r="E55" s="3">
        <v>5</v>
      </c>
      <c r="F55" s="3">
        <v>6</v>
      </c>
      <c r="G55" s="3">
        <v>7</v>
      </c>
      <c r="H55" s="3">
        <v>8</v>
      </c>
      <c r="I55" s="3">
        <v>9</v>
      </c>
      <c r="J55" s="3">
        <v>10</v>
      </c>
      <c r="K55" s="3">
        <v>11</v>
      </c>
      <c r="L55" s="3">
        <v>12</v>
      </c>
      <c r="M55" s="3">
        <v>13</v>
      </c>
    </row>
    <row r="56" spans="1:13" ht="15.75">
      <c r="A56" s="3">
        <v>1</v>
      </c>
      <c r="B56" s="20" t="s">
        <v>7</v>
      </c>
      <c r="C56" s="3"/>
      <c r="D56" s="3"/>
      <c r="E56" s="3"/>
      <c r="F56" s="3"/>
      <c r="G56" s="3"/>
      <c r="H56" s="3"/>
      <c r="I56" s="3"/>
      <c r="J56" s="3"/>
      <c r="K56" s="3"/>
      <c r="L56" s="3"/>
      <c r="M56" s="3"/>
    </row>
    <row r="57" spans="1:13" ht="27" customHeight="1">
      <c r="A57" s="3"/>
      <c r="B57" s="3" t="s">
        <v>81</v>
      </c>
      <c r="C57" s="3" t="s">
        <v>53</v>
      </c>
      <c r="D57" s="21" t="s">
        <v>133</v>
      </c>
      <c r="E57" s="3">
        <v>1</v>
      </c>
      <c r="F57" s="3"/>
      <c r="G57" s="3">
        <f>E57</f>
        <v>1</v>
      </c>
      <c r="H57" s="3">
        <v>1</v>
      </c>
      <c r="I57" s="3"/>
      <c r="J57" s="3">
        <f>H57</f>
        <v>1</v>
      </c>
      <c r="K57" s="3">
        <f>H57-E57</f>
        <v>0</v>
      </c>
      <c r="L57" s="3"/>
      <c r="M57" s="3">
        <f>K57</f>
        <v>0</v>
      </c>
    </row>
    <row r="58" spans="1:13" ht="27" customHeight="1">
      <c r="A58" s="3"/>
      <c r="B58" s="3" t="s">
        <v>146</v>
      </c>
      <c r="C58" s="3" t="s">
        <v>53</v>
      </c>
      <c r="D58" s="21" t="s">
        <v>133</v>
      </c>
      <c r="E58" s="3">
        <v>16</v>
      </c>
      <c r="F58" s="3"/>
      <c r="G58" s="3">
        <f>E58</f>
        <v>16</v>
      </c>
      <c r="H58" s="3">
        <v>16</v>
      </c>
      <c r="I58" s="3"/>
      <c r="J58" s="3">
        <f>H58</f>
        <v>16</v>
      </c>
      <c r="K58" s="3">
        <f aca="true" t="shared" si="1" ref="K58:K65">H58-E58</f>
        <v>0</v>
      </c>
      <c r="L58" s="3"/>
      <c r="M58" s="3">
        <f aca="true" t="shared" si="2" ref="M58:M65">K58</f>
        <v>0</v>
      </c>
    </row>
    <row r="59" spans="1:13" ht="45.75" customHeight="1">
      <c r="A59" s="3"/>
      <c r="B59" s="3" t="s">
        <v>48</v>
      </c>
      <c r="C59" s="3" t="s">
        <v>53</v>
      </c>
      <c r="D59" s="21" t="s">
        <v>133</v>
      </c>
      <c r="E59" s="3">
        <f>E60+E61</f>
        <v>20.8</v>
      </c>
      <c r="F59" s="3"/>
      <c r="G59" s="3">
        <f>G60+G61</f>
        <v>20.8</v>
      </c>
      <c r="H59" s="100">
        <f>H60+H61</f>
        <v>20.8</v>
      </c>
      <c r="I59" s="38"/>
      <c r="J59" s="38">
        <f>J60+J61</f>
        <v>20.8</v>
      </c>
      <c r="K59" s="3">
        <f t="shared" si="1"/>
        <v>0</v>
      </c>
      <c r="L59" s="3"/>
      <c r="M59" s="3">
        <f t="shared" si="2"/>
        <v>0</v>
      </c>
    </row>
    <row r="60" spans="1:13" ht="32.25" customHeight="1">
      <c r="A60" s="3"/>
      <c r="B60" s="3" t="s">
        <v>51</v>
      </c>
      <c r="C60" s="3" t="s">
        <v>53</v>
      </c>
      <c r="D60" s="21" t="s">
        <v>133</v>
      </c>
      <c r="E60" s="3">
        <v>3</v>
      </c>
      <c r="F60" s="3"/>
      <c r="G60" s="3">
        <f>E60</f>
        <v>3</v>
      </c>
      <c r="H60" s="25">
        <v>3</v>
      </c>
      <c r="I60" s="3"/>
      <c r="J60" s="3">
        <f>H60</f>
        <v>3</v>
      </c>
      <c r="K60" s="3">
        <f t="shared" si="1"/>
        <v>0</v>
      </c>
      <c r="L60" s="3"/>
      <c r="M60" s="3">
        <f t="shared" si="2"/>
        <v>0</v>
      </c>
    </row>
    <row r="61" spans="1:13" ht="27" customHeight="1">
      <c r="A61" s="3"/>
      <c r="B61" s="3" t="s">
        <v>52</v>
      </c>
      <c r="C61" s="3" t="s">
        <v>53</v>
      </c>
      <c r="D61" s="21" t="s">
        <v>133</v>
      </c>
      <c r="E61" s="3">
        <v>17.8</v>
      </c>
      <c r="F61" s="3"/>
      <c r="G61" s="3">
        <f>E61</f>
        <v>17.8</v>
      </c>
      <c r="H61" s="100">
        <v>17.8</v>
      </c>
      <c r="I61" s="38"/>
      <c r="J61" s="38">
        <f>H61</f>
        <v>17.8</v>
      </c>
      <c r="K61" s="3">
        <f t="shared" si="1"/>
        <v>0</v>
      </c>
      <c r="L61" s="3"/>
      <c r="M61" s="3">
        <f t="shared" si="2"/>
        <v>0</v>
      </c>
    </row>
    <row r="62" spans="1:13" ht="15.75">
      <c r="A62" s="3">
        <v>2</v>
      </c>
      <c r="B62" s="20" t="s">
        <v>8</v>
      </c>
      <c r="C62" s="3"/>
      <c r="D62" s="3"/>
      <c r="E62" s="3"/>
      <c r="F62" s="3"/>
      <c r="G62" s="3"/>
      <c r="H62" s="3"/>
      <c r="I62" s="3"/>
      <c r="J62" s="3"/>
      <c r="K62" s="3"/>
      <c r="L62" s="3"/>
      <c r="M62" s="3"/>
    </row>
    <row r="63" spans="1:13" ht="54" customHeight="1">
      <c r="A63" s="3"/>
      <c r="B63" s="3" t="s">
        <v>148</v>
      </c>
      <c r="C63" s="3" t="s">
        <v>55</v>
      </c>
      <c r="D63" s="3" t="s">
        <v>147</v>
      </c>
      <c r="E63" s="3">
        <v>172</v>
      </c>
      <c r="F63" s="3"/>
      <c r="G63" s="3">
        <f>E63</f>
        <v>172</v>
      </c>
      <c r="H63" s="3">
        <v>172</v>
      </c>
      <c r="I63" s="3"/>
      <c r="J63" s="3">
        <f>H63</f>
        <v>172</v>
      </c>
      <c r="K63" s="3">
        <f t="shared" si="1"/>
        <v>0</v>
      </c>
      <c r="L63" s="3"/>
      <c r="M63" s="3">
        <f t="shared" si="2"/>
        <v>0</v>
      </c>
    </row>
    <row r="64" spans="1:13" ht="15.75">
      <c r="A64" s="3">
        <v>3</v>
      </c>
      <c r="B64" s="20" t="s">
        <v>9</v>
      </c>
      <c r="C64" s="3"/>
      <c r="D64" s="3"/>
      <c r="E64" s="3"/>
      <c r="F64" s="3"/>
      <c r="G64" s="3"/>
      <c r="H64" s="3"/>
      <c r="I64" s="3"/>
      <c r="J64" s="3"/>
      <c r="K64" s="3"/>
      <c r="L64" s="3"/>
      <c r="M64" s="3"/>
    </row>
    <row r="65" spans="1:13" ht="31.5">
      <c r="A65" s="3"/>
      <c r="B65" s="25" t="s">
        <v>142</v>
      </c>
      <c r="C65" s="3" t="s">
        <v>58</v>
      </c>
      <c r="D65" s="21" t="s">
        <v>137</v>
      </c>
      <c r="E65" s="13">
        <f>E35/E63</f>
        <v>24149.837209302324</v>
      </c>
      <c r="F65" s="13"/>
      <c r="G65" s="13">
        <f>E65</f>
        <v>24149.837209302324</v>
      </c>
      <c r="H65" s="22">
        <f>H35/H63</f>
        <v>17681.75988372093</v>
      </c>
      <c r="I65" s="22"/>
      <c r="J65" s="22">
        <f>H65</f>
        <v>17681.75988372093</v>
      </c>
      <c r="K65" s="16">
        <f t="shared" si="1"/>
        <v>-6468.077325581395</v>
      </c>
      <c r="L65" s="16"/>
      <c r="M65" s="16">
        <f t="shared" si="2"/>
        <v>-6468.077325581395</v>
      </c>
    </row>
    <row r="66" spans="1:13" ht="15.75">
      <c r="A66" s="3"/>
      <c r="B66" s="3"/>
      <c r="C66" s="3"/>
      <c r="D66" s="21"/>
      <c r="E66" s="3"/>
      <c r="F66" s="3"/>
      <c r="G66" s="3"/>
      <c r="H66" s="3"/>
      <c r="I66" s="3"/>
      <c r="J66" s="3"/>
      <c r="K66" s="3"/>
      <c r="L66" s="3"/>
      <c r="M66" s="3"/>
    </row>
    <row r="67" spans="1:13" ht="15.75" customHeight="1">
      <c r="A67" s="108" t="s">
        <v>235</v>
      </c>
      <c r="B67" s="108"/>
      <c r="C67" s="108"/>
      <c r="D67" s="108"/>
      <c r="E67" s="108"/>
      <c r="F67" s="108"/>
      <c r="G67" s="108"/>
      <c r="H67" s="108"/>
      <c r="I67" s="108"/>
      <c r="J67" s="108"/>
      <c r="K67" s="108"/>
      <c r="L67" s="108"/>
      <c r="M67" s="108"/>
    </row>
    <row r="68" spans="1:13" ht="15.75">
      <c r="A68" s="50"/>
      <c r="B68" s="50"/>
      <c r="C68" s="50"/>
      <c r="D68" s="50"/>
      <c r="E68" s="50"/>
      <c r="F68" s="50"/>
      <c r="G68" s="50"/>
      <c r="H68" s="50"/>
      <c r="I68" s="50"/>
      <c r="J68" s="50"/>
      <c r="K68" s="50"/>
      <c r="L68" s="50"/>
      <c r="M68" s="50"/>
    </row>
    <row r="69" spans="1:13" ht="15.75">
      <c r="A69" s="65" t="s">
        <v>3</v>
      </c>
      <c r="B69" s="25" t="s">
        <v>20</v>
      </c>
      <c r="C69" s="25" t="s">
        <v>5</v>
      </c>
      <c r="D69" s="113" t="s">
        <v>35</v>
      </c>
      <c r="E69" s="114"/>
      <c r="F69" s="114"/>
      <c r="G69" s="114"/>
      <c r="H69" s="114"/>
      <c r="I69" s="114"/>
      <c r="J69" s="114"/>
      <c r="K69" s="114"/>
      <c r="L69" s="114"/>
      <c r="M69" s="115"/>
    </row>
    <row r="70" spans="1:13" ht="15.75">
      <c r="A70" s="3">
        <v>1</v>
      </c>
      <c r="B70" s="25">
        <v>2</v>
      </c>
      <c r="C70" s="25">
        <v>3</v>
      </c>
      <c r="D70" s="113">
        <v>4</v>
      </c>
      <c r="E70" s="114"/>
      <c r="F70" s="114"/>
      <c r="G70" s="114"/>
      <c r="H70" s="114"/>
      <c r="I70" s="114"/>
      <c r="J70" s="114"/>
      <c r="K70" s="114"/>
      <c r="L70" s="114"/>
      <c r="M70" s="115"/>
    </row>
    <row r="71" spans="1:13" ht="15.75">
      <c r="A71" s="25">
        <v>1</v>
      </c>
      <c r="B71" s="25" t="s">
        <v>7</v>
      </c>
      <c r="C71" s="3" t="s">
        <v>53</v>
      </c>
      <c r="D71" s="135" t="s">
        <v>224</v>
      </c>
      <c r="E71" s="135"/>
      <c r="F71" s="135"/>
      <c r="G71" s="135"/>
      <c r="H71" s="135"/>
      <c r="I71" s="135"/>
      <c r="J71" s="135"/>
      <c r="K71" s="135"/>
      <c r="L71" s="135"/>
      <c r="M71" s="135"/>
    </row>
    <row r="72" spans="1:13" ht="15.75">
      <c r="A72" s="25">
        <v>2</v>
      </c>
      <c r="B72" s="25" t="s">
        <v>8</v>
      </c>
      <c r="C72" s="3" t="s">
        <v>55</v>
      </c>
      <c r="D72" s="135" t="s">
        <v>224</v>
      </c>
      <c r="E72" s="135"/>
      <c r="F72" s="135"/>
      <c r="G72" s="135"/>
      <c r="H72" s="135"/>
      <c r="I72" s="135"/>
      <c r="J72" s="135"/>
      <c r="K72" s="135"/>
      <c r="L72" s="135"/>
      <c r="M72" s="135"/>
    </row>
    <row r="73" spans="1:13" ht="51" customHeight="1">
      <c r="A73" s="25">
        <v>3</v>
      </c>
      <c r="B73" s="25" t="s">
        <v>9</v>
      </c>
      <c r="C73" s="3" t="s">
        <v>58</v>
      </c>
      <c r="D73" s="120" t="s">
        <v>246</v>
      </c>
      <c r="E73" s="121"/>
      <c r="F73" s="121"/>
      <c r="G73" s="121"/>
      <c r="H73" s="121"/>
      <c r="I73" s="121"/>
      <c r="J73" s="121"/>
      <c r="K73" s="121"/>
      <c r="L73" s="121"/>
      <c r="M73" s="122"/>
    </row>
    <row r="74" spans="1:13" ht="15.75">
      <c r="A74" s="7"/>
      <c r="B74" s="7"/>
      <c r="C74" s="7"/>
      <c r="D74" s="7"/>
      <c r="E74" s="7"/>
      <c r="F74" s="7"/>
      <c r="G74" s="7"/>
      <c r="H74" s="7"/>
      <c r="I74" s="7"/>
      <c r="J74" s="7"/>
      <c r="K74" s="7"/>
      <c r="L74" s="7"/>
      <c r="M74" s="7"/>
    </row>
    <row r="75" spans="1:13" ht="15.75" customHeight="1">
      <c r="A75" s="107" t="s">
        <v>215</v>
      </c>
      <c r="B75" s="107"/>
      <c r="C75" s="107"/>
      <c r="D75" s="107"/>
      <c r="E75" s="107"/>
      <c r="F75" s="107"/>
      <c r="G75" s="107"/>
      <c r="H75" s="107"/>
      <c r="I75" s="107"/>
      <c r="J75" s="107"/>
      <c r="K75" s="107"/>
      <c r="L75" s="107"/>
      <c r="M75" s="107"/>
    </row>
    <row r="76" spans="1:13" ht="15.75">
      <c r="A76" s="6" t="s">
        <v>236</v>
      </c>
      <c r="B76" s="7"/>
      <c r="C76" s="7"/>
      <c r="D76" s="7"/>
      <c r="E76" s="7"/>
      <c r="F76" s="7"/>
      <c r="G76" s="7"/>
      <c r="H76" s="7"/>
      <c r="I76" s="7"/>
      <c r="J76" s="7"/>
      <c r="K76" s="7"/>
      <c r="L76" s="7"/>
      <c r="M76" s="7"/>
    </row>
    <row r="77" ht="15.75">
      <c r="A77" s="1"/>
    </row>
    <row r="78" spans="1:4" ht="19.5" customHeight="1">
      <c r="A78" s="44" t="s">
        <v>36</v>
      </c>
      <c r="B78" s="6"/>
      <c r="C78" s="6"/>
      <c r="D78" s="6"/>
    </row>
    <row r="79" spans="1:13" ht="62.25" customHeight="1">
      <c r="A79" s="136" t="s">
        <v>269</v>
      </c>
      <c r="B79" s="136"/>
      <c r="C79" s="136"/>
      <c r="D79" s="136"/>
      <c r="E79" s="136"/>
      <c r="F79" s="136"/>
      <c r="G79" s="136"/>
      <c r="H79" s="136"/>
      <c r="I79" s="136"/>
      <c r="J79" s="136"/>
      <c r="K79" s="136"/>
      <c r="L79" s="136"/>
      <c r="M79" s="136"/>
    </row>
    <row r="80" spans="1:4" ht="14.25" customHeight="1">
      <c r="A80" s="8" t="s">
        <v>38</v>
      </c>
      <c r="B80" s="8"/>
      <c r="C80" s="8"/>
      <c r="D80" s="8"/>
    </row>
    <row r="81" spans="1:13" ht="14.25" customHeight="1">
      <c r="A81" s="109" t="s">
        <v>217</v>
      </c>
      <c r="B81" s="109"/>
      <c r="C81" s="109"/>
      <c r="D81" s="109"/>
      <c r="E81" s="109"/>
      <c r="F81" s="109"/>
      <c r="G81" s="109"/>
      <c r="H81" s="109"/>
      <c r="I81" s="109"/>
      <c r="J81" s="109"/>
      <c r="K81" s="109"/>
      <c r="L81" s="109"/>
      <c r="M81" s="109"/>
    </row>
    <row r="82" spans="1:13" ht="14.25" customHeight="1">
      <c r="A82" s="73" t="s">
        <v>218</v>
      </c>
      <c r="B82" s="73"/>
      <c r="C82" s="73"/>
      <c r="D82" s="73"/>
      <c r="E82" s="73"/>
      <c r="F82" s="73"/>
      <c r="G82" s="73"/>
      <c r="H82" s="73"/>
      <c r="I82" s="73"/>
      <c r="J82" s="73"/>
      <c r="K82" s="73"/>
      <c r="L82" s="73"/>
      <c r="M82" s="73"/>
    </row>
    <row r="83" spans="1:5" ht="15.75" customHeight="1">
      <c r="A83" s="103" t="s">
        <v>228</v>
      </c>
      <c r="B83" s="103"/>
      <c r="C83" s="103"/>
      <c r="D83" s="103"/>
      <c r="E83" s="103"/>
    </row>
    <row r="84" spans="1:13" ht="15.75">
      <c r="A84" s="103"/>
      <c r="B84" s="103"/>
      <c r="C84" s="103"/>
      <c r="D84" s="103"/>
      <c r="E84" s="103"/>
      <c r="G84" s="105"/>
      <c r="H84" s="105"/>
      <c r="J84" s="105" t="s">
        <v>62</v>
      </c>
      <c r="K84" s="105"/>
      <c r="L84" s="105"/>
      <c r="M84" s="105"/>
    </row>
    <row r="85" spans="1:13" ht="15.75" customHeight="1">
      <c r="A85" s="9"/>
      <c r="B85" s="9"/>
      <c r="C85" s="9"/>
      <c r="D85" s="9"/>
      <c r="E85" s="9"/>
      <c r="J85" s="101" t="s">
        <v>24</v>
      </c>
      <c r="K85" s="101"/>
      <c r="L85" s="101"/>
      <c r="M85" s="101"/>
    </row>
    <row r="86" spans="1:13" ht="43.5" customHeight="1">
      <c r="A86" s="104" t="s">
        <v>251</v>
      </c>
      <c r="B86" s="104"/>
      <c r="C86" s="104"/>
      <c r="D86" s="104"/>
      <c r="E86" s="104"/>
      <c r="F86" s="36"/>
      <c r="G86" s="105"/>
      <c r="H86" s="105"/>
      <c r="I86" s="36"/>
      <c r="J86" s="105" t="s">
        <v>252</v>
      </c>
      <c r="K86" s="105"/>
      <c r="L86" s="105"/>
      <c r="M86" s="105"/>
    </row>
    <row r="87" spans="1:13" ht="15.75" customHeight="1">
      <c r="A87" s="104"/>
      <c r="B87" s="104"/>
      <c r="C87" s="104"/>
      <c r="D87" s="104"/>
      <c r="E87" s="104"/>
      <c r="F87" s="36"/>
      <c r="G87" s="36"/>
      <c r="H87" s="36"/>
      <c r="I87" s="36"/>
      <c r="J87" s="101" t="s">
        <v>24</v>
      </c>
      <c r="K87" s="101"/>
      <c r="L87" s="101"/>
      <c r="M87" s="101"/>
    </row>
    <row r="88" spans="1:13" ht="15.75">
      <c r="A88" s="36"/>
      <c r="B88" s="36"/>
      <c r="C88" s="36"/>
      <c r="D88" s="36"/>
      <c r="E88" s="36"/>
      <c r="F88" s="36"/>
      <c r="G88" s="36"/>
      <c r="H88" s="36"/>
      <c r="I88" s="36"/>
      <c r="J88" s="36"/>
      <c r="K88" s="36"/>
      <c r="L88" s="36"/>
      <c r="M88" s="36"/>
    </row>
  </sheetData>
  <sheetProtection/>
  <mergeCells count="74">
    <mergeCell ref="L13:M13"/>
    <mergeCell ref="B42:M42"/>
    <mergeCell ref="D69:M69"/>
    <mergeCell ref="A44:M44"/>
    <mergeCell ref="A10:A11"/>
    <mergeCell ref="A12:A13"/>
    <mergeCell ref="A15:M15"/>
    <mergeCell ref="E46:G46"/>
    <mergeCell ref="H46:J46"/>
    <mergeCell ref="K46:M46"/>
    <mergeCell ref="J1:M4"/>
    <mergeCell ref="A5:M5"/>
    <mergeCell ref="A6:M6"/>
    <mergeCell ref="A8:A9"/>
    <mergeCell ref="D8:J8"/>
    <mergeCell ref="D9:J9"/>
    <mergeCell ref="L8:M8"/>
    <mergeCell ref="L9:M9"/>
    <mergeCell ref="B17:M17"/>
    <mergeCell ref="B18:M18"/>
    <mergeCell ref="B19:M19"/>
    <mergeCell ref="D10:J10"/>
    <mergeCell ref="D11:J11"/>
    <mergeCell ref="E12:J12"/>
    <mergeCell ref="E13:J13"/>
    <mergeCell ref="L10:M10"/>
    <mergeCell ref="L11:M11"/>
    <mergeCell ref="L12:M12"/>
    <mergeCell ref="A22:M22"/>
    <mergeCell ref="B26:M26"/>
    <mergeCell ref="B25:M25"/>
    <mergeCell ref="B27:M27"/>
    <mergeCell ref="A32:A33"/>
    <mergeCell ref="B32:D33"/>
    <mergeCell ref="E32:G32"/>
    <mergeCell ref="H32:J32"/>
    <mergeCell ref="K32:M32"/>
    <mergeCell ref="B41:M41"/>
    <mergeCell ref="B40:M40"/>
    <mergeCell ref="X32:Z32"/>
    <mergeCell ref="B34:D34"/>
    <mergeCell ref="B35:D35"/>
    <mergeCell ref="B36:D36"/>
    <mergeCell ref="R32:T32"/>
    <mergeCell ref="U32:W32"/>
    <mergeCell ref="B37:D37"/>
    <mergeCell ref="A39:M39"/>
    <mergeCell ref="A81:M81"/>
    <mergeCell ref="D70:M70"/>
    <mergeCell ref="A79:M79"/>
    <mergeCell ref="A46:A47"/>
    <mergeCell ref="B46:D47"/>
    <mergeCell ref="D53:D54"/>
    <mergeCell ref="B48:D48"/>
    <mergeCell ref="A53:A54"/>
    <mergeCell ref="D71:M71"/>
    <mergeCell ref="D72:M72"/>
    <mergeCell ref="A75:M75"/>
    <mergeCell ref="B53:B54"/>
    <mergeCell ref="C53:C54"/>
    <mergeCell ref="E53:G53"/>
    <mergeCell ref="H53:J53"/>
    <mergeCell ref="K53:M53"/>
    <mergeCell ref="D73:M73"/>
    <mergeCell ref="A86:E87"/>
    <mergeCell ref="G86:H86"/>
    <mergeCell ref="J86:M86"/>
    <mergeCell ref="J87:M87"/>
    <mergeCell ref="B49:D49"/>
    <mergeCell ref="A67:M67"/>
    <mergeCell ref="J85:M85"/>
    <mergeCell ref="J84:M84"/>
    <mergeCell ref="A83:E84"/>
    <mergeCell ref="G84:H84"/>
  </mergeCells>
  <printOptions/>
  <pageMargins left="0.16" right="0.16" top="0.35" bottom="0.3" header="0.31496062992125984" footer="0.31496062992125984"/>
  <pageSetup fitToHeight="0"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1:Z86"/>
  <sheetViews>
    <sheetView zoomScalePageLayoutView="0" workbookViewId="0" topLeftCell="A1">
      <selection activeCell="J86" sqref="A1:M86"/>
    </sheetView>
  </sheetViews>
  <sheetFormatPr defaultColWidth="9.140625" defaultRowHeight="15"/>
  <cols>
    <col min="1" max="1" width="7.8515625" style="5" customWidth="1"/>
    <col min="2" max="2" width="31.7109375" style="5" customWidth="1"/>
    <col min="3" max="3" width="17.00390625" style="5" customWidth="1"/>
    <col min="4" max="4" width="30.140625" style="5" customWidth="1"/>
    <col min="5" max="5" width="15.140625" style="5" customWidth="1"/>
    <col min="6" max="13" width="13.00390625" style="5" customWidth="1"/>
    <col min="14" max="16384" width="9.140625" style="5" customWidth="1"/>
  </cols>
  <sheetData>
    <row r="1" spans="10:13" ht="15.75" customHeight="1">
      <c r="J1" s="123" t="s">
        <v>198</v>
      </c>
      <c r="K1" s="123"/>
      <c r="L1" s="123"/>
      <c r="M1" s="123"/>
    </row>
    <row r="2" spans="10:13" ht="15.75">
      <c r="J2" s="123"/>
      <c r="K2" s="123"/>
      <c r="L2" s="123"/>
      <c r="M2" s="123"/>
    </row>
    <row r="3" spans="10:13" ht="15.7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125" t="s">
        <v>183</v>
      </c>
      <c r="B6" s="125"/>
      <c r="C6" s="125"/>
      <c r="D6" s="125"/>
      <c r="E6" s="125"/>
      <c r="F6" s="125"/>
      <c r="G6" s="125"/>
      <c r="H6" s="125"/>
      <c r="I6" s="125"/>
      <c r="J6" s="125"/>
      <c r="K6" s="125"/>
      <c r="L6" s="125"/>
      <c r="M6" s="125"/>
    </row>
    <row r="7" spans="1:13" ht="15.75">
      <c r="A7" s="46"/>
      <c r="B7" s="46"/>
      <c r="C7" s="46"/>
      <c r="D7" s="46"/>
      <c r="E7" s="46"/>
      <c r="F7" s="46"/>
      <c r="G7" s="46"/>
      <c r="H7" s="46"/>
      <c r="I7" s="46"/>
      <c r="J7" s="46"/>
      <c r="K7" s="46"/>
      <c r="L7" s="46"/>
      <c r="M7" s="46"/>
    </row>
    <row r="8" spans="1:13" ht="15.75">
      <c r="A8" s="124" t="s">
        <v>0</v>
      </c>
      <c r="B8" s="10" t="s">
        <v>39</v>
      </c>
      <c r="C8" s="11"/>
      <c r="D8" s="129" t="s">
        <v>43</v>
      </c>
      <c r="E8" s="129"/>
      <c r="F8" s="129"/>
      <c r="G8" s="129"/>
      <c r="H8" s="129"/>
      <c r="I8" s="129"/>
      <c r="J8" s="85"/>
      <c r="K8" s="58"/>
      <c r="L8" s="127" t="s">
        <v>210</v>
      </c>
      <c r="M8" s="127"/>
    </row>
    <row r="9" spans="1:13" ht="47.25" customHeight="1">
      <c r="A9" s="124"/>
      <c r="B9" s="89" t="s">
        <v>202</v>
      </c>
      <c r="C9" s="11"/>
      <c r="D9" s="130" t="s">
        <v>12</v>
      </c>
      <c r="E9" s="130"/>
      <c r="F9" s="130"/>
      <c r="G9" s="130"/>
      <c r="H9" s="130"/>
      <c r="I9" s="130"/>
      <c r="J9" s="86"/>
      <c r="K9" s="61"/>
      <c r="L9" s="128" t="s">
        <v>208</v>
      </c>
      <c r="M9" s="128"/>
    </row>
    <row r="10" spans="1:13" ht="15.75">
      <c r="A10" s="124" t="s">
        <v>1</v>
      </c>
      <c r="B10" s="10" t="s">
        <v>40</v>
      </c>
      <c r="C10" s="11"/>
      <c r="D10" s="129" t="s">
        <v>43</v>
      </c>
      <c r="E10" s="129"/>
      <c r="F10" s="129"/>
      <c r="G10" s="129"/>
      <c r="H10" s="129"/>
      <c r="I10" s="129"/>
      <c r="J10" s="85"/>
      <c r="K10" s="58"/>
      <c r="L10" s="127" t="s">
        <v>210</v>
      </c>
      <c r="M10" s="127"/>
    </row>
    <row r="11" spans="1:13" ht="46.5" customHeight="1">
      <c r="A11" s="124"/>
      <c r="B11" s="89" t="s">
        <v>202</v>
      </c>
      <c r="C11" s="11"/>
      <c r="D11" s="128" t="s">
        <v>11</v>
      </c>
      <c r="E11" s="128"/>
      <c r="F11" s="128"/>
      <c r="G11" s="128"/>
      <c r="H11" s="128"/>
      <c r="I11" s="128"/>
      <c r="J11" s="86"/>
      <c r="K11" s="61"/>
      <c r="L11" s="128" t="s">
        <v>208</v>
      </c>
      <c r="M11" s="128"/>
    </row>
    <row r="12" spans="1:13" ht="28.5" customHeight="1">
      <c r="A12" s="124" t="s">
        <v>2</v>
      </c>
      <c r="B12" s="10" t="s">
        <v>149</v>
      </c>
      <c r="C12" s="10" t="s">
        <v>253</v>
      </c>
      <c r="D12" s="10" t="s">
        <v>63</v>
      </c>
      <c r="E12" s="131" t="s">
        <v>254</v>
      </c>
      <c r="F12" s="131"/>
      <c r="G12" s="131"/>
      <c r="H12" s="131"/>
      <c r="I12" s="131"/>
      <c r="J12" s="131"/>
      <c r="K12" s="62"/>
      <c r="L12" s="132">
        <v>1052700000</v>
      </c>
      <c r="M12" s="132"/>
    </row>
    <row r="13" spans="1:13" ht="113.25" customHeight="1">
      <c r="A13" s="124"/>
      <c r="B13" s="89" t="s">
        <v>202</v>
      </c>
      <c r="C13" s="88" t="s">
        <v>203</v>
      </c>
      <c r="D13" s="88" t="s">
        <v>206</v>
      </c>
      <c r="E13" s="128" t="s">
        <v>13</v>
      </c>
      <c r="F13" s="128"/>
      <c r="G13" s="128"/>
      <c r="H13" s="128"/>
      <c r="I13" s="128"/>
      <c r="J13" s="128"/>
      <c r="K13" s="61"/>
      <c r="L13" s="128" t="s">
        <v>209</v>
      </c>
      <c r="M13" s="128"/>
    </row>
    <row r="14" spans="1:13" ht="19.5" customHeight="1">
      <c r="A14" s="133" t="s">
        <v>25</v>
      </c>
      <c r="B14" s="133"/>
      <c r="C14" s="133"/>
      <c r="D14" s="133"/>
      <c r="E14" s="133"/>
      <c r="F14" s="133"/>
      <c r="G14" s="133"/>
      <c r="H14" s="133"/>
      <c r="I14" s="133"/>
      <c r="J14" s="133"/>
      <c r="K14" s="133"/>
      <c r="L14" s="133"/>
      <c r="M14" s="133"/>
    </row>
    <row r="15" ht="15.75">
      <c r="A15" s="1"/>
    </row>
    <row r="16" spans="1:13" ht="31.5">
      <c r="A16" s="3" t="s">
        <v>21</v>
      </c>
      <c r="B16" s="102" t="s">
        <v>22</v>
      </c>
      <c r="C16" s="102"/>
      <c r="D16" s="102"/>
      <c r="E16" s="102"/>
      <c r="F16" s="102"/>
      <c r="G16" s="102"/>
      <c r="H16" s="102"/>
      <c r="I16" s="102"/>
      <c r="J16" s="102"/>
      <c r="K16" s="102"/>
      <c r="L16" s="102"/>
      <c r="M16" s="102"/>
    </row>
    <row r="17" spans="1:13" ht="15.75">
      <c r="A17" s="3"/>
      <c r="B17" s="102" t="s">
        <v>64</v>
      </c>
      <c r="C17" s="102"/>
      <c r="D17" s="102"/>
      <c r="E17" s="102"/>
      <c r="F17" s="102"/>
      <c r="G17" s="102"/>
      <c r="H17" s="102"/>
      <c r="I17" s="102"/>
      <c r="J17" s="102"/>
      <c r="K17" s="102"/>
      <c r="L17" s="102"/>
      <c r="M17" s="102"/>
    </row>
    <row r="18" spans="1:13" ht="15.75">
      <c r="A18" s="3"/>
      <c r="B18" s="102"/>
      <c r="C18" s="102"/>
      <c r="D18" s="102"/>
      <c r="E18" s="102"/>
      <c r="F18" s="102"/>
      <c r="G18" s="102"/>
      <c r="H18" s="102"/>
      <c r="I18" s="102"/>
      <c r="J18" s="102"/>
      <c r="K18" s="102"/>
      <c r="L18" s="102"/>
      <c r="M18" s="102"/>
    </row>
    <row r="19" ht="15.75">
      <c r="A19" s="1"/>
    </row>
    <row r="20" ht="15.75">
      <c r="A20" s="6" t="s">
        <v>26</v>
      </c>
    </row>
    <row r="21" spans="1:13" ht="15.75">
      <c r="A21" s="124" t="s">
        <v>188</v>
      </c>
      <c r="B21" s="124"/>
      <c r="C21" s="124"/>
      <c r="D21" s="124"/>
      <c r="E21" s="124"/>
      <c r="F21" s="124"/>
      <c r="G21" s="124"/>
      <c r="H21" s="124"/>
      <c r="I21" s="124"/>
      <c r="J21" s="124"/>
      <c r="K21" s="124"/>
      <c r="L21" s="124"/>
      <c r="M21" s="124"/>
    </row>
    <row r="22" ht="15.75">
      <c r="A22" s="6" t="s">
        <v>27</v>
      </c>
    </row>
    <row r="23" ht="15.75">
      <c r="A23" s="1"/>
    </row>
    <row r="24" spans="1:13" ht="32.25" customHeight="1">
      <c r="A24" s="3" t="s">
        <v>21</v>
      </c>
      <c r="B24" s="102" t="s">
        <v>4</v>
      </c>
      <c r="C24" s="102"/>
      <c r="D24" s="102"/>
      <c r="E24" s="102"/>
      <c r="F24" s="102"/>
      <c r="G24" s="102"/>
      <c r="H24" s="102"/>
      <c r="I24" s="102"/>
      <c r="J24" s="102"/>
      <c r="K24" s="102"/>
      <c r="L24" s="102"/>
      <c r="M24" s="102"/>
    </row>
    <row r="25" spans="1:13" ht="15.75">
      <c r="A25" s="3"/>
      <c r="B25" s="102" t="s">
        <v>64</v>
      </c>
      <c r="C25" s="102"/>
      <c r="D25" s="102"/>
      <c r="E25" s="102"/>
      <c r="F25" s="102"/>
      <c r="G25" s="102"/>
      <c r="H25" s="102"/>
      <c r="I25" s="102"/>
      <c r="J25" s="102"/>
      <c r="K25" s="102"/>
      <c r="L25" s="102"/>
      <c r="M25" s="102"/>
    </row>
    <row r="26" spans="1:13" ht="15.75">
      <c r="A26" s="3"/>
      <c r="B26" s="102"/>
      <c r="C26" s="102"/>
      <c r="D26" s="102"/>
      <c r="E26" s="102"/>
      <c r="F26" s="102"/>
      <c r="G26" s="102"/>
      <c r="H26" s="102"/>
      <c r="I26" s="102"/>
      <c r="J26" s="102"/>
      <c r="K26" s="102"/>
      <c r="L26" s="102"/>
      <c r="M26" s="102"/>
    </row>
    <row r="27" ht="15.75">
      <c r="A27" s="1"/>
    </row>
    <row r="28" ht="15.75">
      <c r="A28" s="6" t="s">
        <v>28</v>
      </c>
    </row>
    <row r="29" ht="15.75">
      <c r="A29" s="63" t="s">
        <v>211</v>
      </c>
    </row>
    <row r="30" spans="1:13" ht="15.75">
      <c r="A30" s="1"/>
      <c r="M30" s="27" t="s">
        <v>23</v>
      </c>
    </row>
    <row r="31" spans="1:26" ht="30" customHeight="1">
      <c r="A31" s="102" t="s">
        <v>21</v>
      </c>
      <c r="B31" s="102" t="s">
        <v>29</v>
      </c>
      <c r="C31" s="102"/>
      <c r="D31" s="102"/>
      <c r="E31" s="102" t="s">
        <v>15</v>
      </c>
      <c r="F31" s="102"/>
      <c r="G31" s="102"/>
      <c r="H31" s="126" t="s">
        <v>30</v>
      </c>
      <c r="I31" s="126"/>
      <c r="J31" s="126"/>
      <c r="K31" s="102" t="s">
        <v>16</v>
      </c>
      <c r="L31" s="102"/>
      <c r="M31" s="102"/>
      <c r="R31" s="116"/>
      <c r="S31" s="116"/>
      <c r="T31" s="116"/>
      <c r="U31" s="116"/>
      <c r="V31" s="116"/>
      <c r="W31" s="116"/>
      <c r="X31" s="116"/>
      <c r="Y31" s="116"/>
      <c r="Z31" s="116"/>
    </row>
    <row r="32" spans="1:26" ht="33" customHeight="1">
      <c r="A32" s="102"/>
      <c r="B32" s="102"/>
      <c r="C32" s="102"/>
      <c r="D32" s="102"/>
      <c r="E32" s="3" t="s">
        <v>17</v>
      </c>
      <c r="F32" s="3" t="s">
        <v>18</v>
      </c>
      <c r="G32" s="3" t="s">
        <v>19</v>
      </c>
      <c r="H32" s="3" t="s">
        <v>17</v>
      </c>
      <c r="I32" s="3" t="s">
        <v>18</v>
      </c>
      <c r="J32" s="3" t="s">
        <v>19</v>
      </c>
      <c r="K32" s="3" t="s">
        <v>17</v>
      </c>
      <c r="L32" s="3" t="s">
        <v>18</v>
      </c>
      <c r="M32" s="3" t="s">
        <v>19</v>
      </c>
      <c r="R32" s="7"/>
      <c r="S32" s="7"/>
      <c r="T32" s="7"/>
      <c r="U32" s="7"/>
      <c r="V32" s="7"/>
      <c r="W32" s="7"/>
      <c r="X32" s="7"/>
      <c r="Y32" s="7"/>
      <c r="Z32" s="7"/>
    </row>
    <row r="33" spans="1:26" ht="15.75">
      <c r="A33" s="3">
        <v>1</v>
      </c>
      <c r="B33" s="102">
        <v>2</v>
      </c>
      <c r="C33" s="102"/>
      <c r="D33" s="102"/>
      <c r="E33" s="3">
        <v>3</v>
      </c>
      <c r="F33" s="3">
        <v>4</v>
      </c>
      <c r="G33" s="3">
        <v>5</v>
      </c>
      <c r="H33" s="3">
        <v>6</v>
      </c>
      <c r="I33" s="3">
        <v>7</v>
      </c>
      <c r="J33" s="3">
        <v>8</v>
      </c>
      <c r="K33" s="3">
        <v>9</v>
      </c>
      <c r="L33" s="3">
        <v>10</v>
      </c>
      <c r="M33" s="3">
        <v>11</v>
      </c>
      <c r="R33" s="7"/>
      <c r="S33" s="7"/>
      <c r="T33" s="7"/>
      <c r="U33" s="7"/>
      <c r="V33" s="7"/>
      <c r="W33" s="7"/>
      <c r="X33" s="7"/>
      <c r="Y33" s="7"/>
      <c r="Z33" s="7"/>
    </row>
    <row r="34" spans="1:26" ht="47.25" customHeight="1">
      <c r="A34" s="3"/>
      <c r="B34" s="117" t="s">
        <v>65</v>
      </c>
      <c r="C34" s="118"/>
      <c r="D34" s="119"/>
      <c r="E34" s="13">
        <v>349611389</v>
      </c>
      <c r="F34" s="13"/>
      <c r="G34" s="13">
        <f>F34+E34</f>
        <v>349611389</v>
      </c>
      <c r="H34" s="13">
        <v>349475048.2</v>
      </c>
      <c r="I34" s="3"/>
      <c r="J34" s="13">
        <f>I34+H34</f>
        <v>349475048.2</v>
      </c>
      <c r="K34" s="13">
        <f>H34-E34</f>
        <v>-136340.80000001192</v>
      </c>
      <c r="L34" s="13">
        <f>F34-I34</f>
        <v>0</v>
      </c>
      <c r="M34" s="13">
        <f>K34</f>
        <v>-136340.80000001192</v>
      </c>
      <c r="R34" s="7"/>
      <c r="S34" s="7"/>
      <c r="T34" s="7"/>
      <c r="U34" s="7"/>
      <c r="V34" s="7"/>
      <c r="W34" s="7"/>
      <c r="X34" s="7"/>
      <c r="Y34" s="7"/>
      <c r="Z34" s="7"/>
    </row>
    <row r="35" spans="1:26" ht="15.75">
      <c r="A35" s="3"/>
      <c r="B35" s="117" t="s">
        <v>174</v>
      </c>
      <c r="C35" s="118"/>
      <c r="D35" s="119"/>
      <c r="E35" s="13">
        <f>E34</f>
        <v>349611389</v>
      </c>
      <c r="F35" s="13">
        <f>F34</f>
        <v>0</v>
      </c>
      <c r="G35" s="13">
        <f>F35+E35</f>
        <v>349611389</v>
      </c>
      <c r="H35" s="13">
        <f>H34</f>
        <v>349475048.2</v>
      </c>
      <c r="I35" s="3">
        <f>I34</f>
        <v>0</v>
      </c>
      <c r="J35" s="13">
        <f>I35+H35</f>
        <v>349475048.2</v>
      </c>
      <c r="K35" s="13">
        <f>K34</f>
        <v>-136340.80000001192</v>
      </c>
      <c r="L35" s="3">
        <f>L34</f>
        <v>0</v>
      </c>
      <c r="M35" s="13">
        <f>M34</f>
        <v>-136340.80000001192</v>
      </c>
      <c r="R35" s="7"/>
      <c r="S35" s="7"/>
      <c r="T35" s="7"/>
      <c r="U35" s="7"/>
      <c r="V35" s="7"/>
      <c r="W35" s="7"/>
      <c r="X35" s="7"/>
      <c r="Y35" s="7"/>
      <c r="Z35" s="7"/>
    </row>
    <row r="36" spans="1:26" ht="15.75">
      <c r="A36" s="3"/>
      <c r="B36" s="102"/>
      <c r="C36" s="102"/>
      <c r="D36" s="102"/>
      <c r="E36" s="3"/>
      <c r="F36" s="3"/>
      <c r="G36" s="3"/>
      <c r="H36" s="3"/>
      <c r="I36" s="3"/>
      <c r="J36" s="3"/>
      <c r="K36" s="3"/>
      <c r="L36" s="3"/>
      <c r="M36" s="3"/>
      <c r="R36" s="7"/>
      <c r="S36" s="7"/>
      <c r="T36" s="7"/>
      <c r="U36" s="7"/>
      <c r="V36" s="7"/>
      <c r="W36" s="7"/>
      <c r="X36" s="7"/>
      <c r="Y36" s="7"/>
      <c r="Z36" s="7"/>
    </row>
    <row r="37" spans="1:13" ht="32.25" customHeight="1">
      <c r="A37" s="108" t="s">
        <v>234</v>
      </c>
      <c r="B37" s="108"/>
      <c r="C37" s="108"/>
      <c r="D37" s="108"/>
      <c r="E37" s="108"/>
      <c r="F37" s="108"/>
      <c r="G37" s="108"/>
      <c r="H37" s="108"/>
      <c r="I37" s="108"/>
      <c r="J37" s="108"/>
      <c r="K37" s="108"/>
      <c r="L37" s="108"/>
      <c r="M37" s="108"/>
    </row>
    <row r="38" spans="1:13" ht="32.25" customHeight="1">
      <c r="A38" s="3" t="s">
        <v>21</v>
      </c>
      <c r="B38" s="113" t="s">
        <v>213</v>
      </c>
      <c r="C38" s="114"/>
      <c r="D38" s="114"/>
      <c r="E38" s="114"/>
      <c r="F38" s="114"/>
      <c r="G38" s="114"/>
      <c r="H38" s="114"/>
      <c r="I38" s="114"/>
      <c r="J38" s="114"/>
      <c r="K38" s="114"/>
      <c r="L38" s="114"/>
      <c r="M38" s="115"/>
    </row>
    <row r="39" spans="1:13" ht="32.25" customHeight="1">
      <c r="A39" s="3">
        <v>1</v>
      </c>
      <c r="B39" s="113">
        <v>2</v>
      </c>
      <c r="C39" s="114"/>
      <c r="D39" s="114"/>
      <c r="E39" s="114"/>
      <c r="F39" s="114"/>
      <c r="G39" s="114"/>
      <c r="H39" s="114"/>
      <c r="I39" s="114"/>
      <c r="J39" s="114"/>
      <c r="K39" s="114"/>
      <c r="L39" s="114"/>
      <c r="M39" s="115"/>
    </row>
    <row r="40" spans="1:13" ht="50.25" customHeight="1">
      <c r="A40" s="25">
        <v>1</v>
      </c>
      <c r="B40" s="126" t="s">
        <v>289</v>
      </c>
      <c r="C40" s="126"/>
      <c r="D40" s="126"/>
      <c r="E40" s="126"/>
      <c r="F40" s="126"/>
      <c r="G40" s="126"/>
      <c r="H40" s="126"/>
      <c r="I40" s="126"/>
      <c r="J40" s="126"/>
      <c r="K40" s="126"/>
      <c r="L40" s="126"/>
      <c r="M40" s="126"/>
    </row>
    <row r="41" ht="17.25" customHeight="1">
      <c r="A41" s="1"/>
    </row>
    <row r="42" spans="1:13" ht="33" customHeight="1">
      <c r="A42" s="106" t="s">
        <v>31</v>
      </c>
      <c r="B42" s="106"/>
      <c r="C42" s="106"/>
      <c r="D42" s="106"/>
      <c r="E42" s="106"/>
      <c r="F42" s="106"/>
      <c r="G42" s="106"/>
      <c r="H42" s="106"/>
      <c r="I42" s="106"/>
      <c r="J42" s="106"/>
      <c r="K42" s="106"/>
      <c r="L42" s="106"/>
      <c r="M42" s="106"/>
    </row>
    <row r="43" spans="1:13" ht="15.75">
      <c r="A43" s="1"/>
      <c r="M43" s="2" t="s">
        <v>23</v>
      </c>
    </row>
    <row r="44" spans="1:13" ht="31.5" customHeight="1">
      <c r="A44" s="102" t="s">
        <v>3</v>
      </c>
      <c r="B44" s="102" t="s">
        <v>32</v>
      </c>
      <c r="C44" s="102"/>
      <c r="D44" s="102"/>
      <c r="E44" s="102" t="s">
        <v>15</v>
      </c>
      <c r="F44" s="102"/>
      <c r="G44" s="102"/>
      <c r="H44" s="102" t="s">
        <v>30</v>
      </c>
      <c r="I44" s="102"/>
      <c r="J44" s="102"/>
      <c r="K44" s="102" t="s">
        <v>16</v>
      </c>
      <c r="L44" s="102"/>
      <c r="M44" s="102"/>
    </row>
    <row r="45" spans="1:13" ht="33.75" customHeight="1">
      <c r="A45" s="102"/>
      <c r="B45" s="102"/>
      <c r="C45" s="102"/>
      <c r="D45" s="102"/>
      <c r="E45" s="3" t="s">
        <v>17</v>
      </c>
      <c r="F45" s="3" t="s">
        <v>18</v>
      </c>
      <c r="G45" s="3" t="s">
        <v>19</v>
      </c>
      <c r="H45" s="3" t="s">
        <v>17</v>
      </c>
      <c r="I45" s="3" t="s">
        <v>18</v>
      </c>
      <c r="J45" s="3" t="s">
        <v>19</v>
      </c>
      <c r="K45" s="3" t="s">
        <v>17</v>
      </c>
      <c r="L45" s="3" t="s">
        <v>18</v>
      </c>
      <c r="M45" s="3" t="s">
        <v>19</v>
      </c>
    </row>
    <row r="46" spans="1:13" ht="15.75">
      <c r="A46" s="3">
        <v>1</v>
      </c>
      <c r="B46" s="102">
        <v>2</v>
      </c>
      <c r="C46" s="102"/>
      <c r="D46" s="102"/>
      <c r="E46" s="3">
        <v>3</v>
      </c>
      <c r="F46" s="3">
        <v>4</v>
      </c>
      <c r="G46" s="3">
        <v>5</v>
      </c>
      <c r="H46" s="3">
        <v>6</v>
      </c>
      <c r="I46" s="3">
        <v>7</v>
      </c>
      <c r="J46" s="3">
        <v>8</v>
      </c>
      <c r="K46" s="3">
        <v>9</v>
      </c>
      <c r="L46" s="3">
        <v>10</v>
      </c>
      <c r="M46" s="3">
        <v>11</v>
      </c>
    </row>
    <row r="47" spans="1:13" ht="17.25" customHeight="1">
      <c r="A47" s="3"/>
      <c r="B47" s="117"/>
      <c r="C47" s="118"/>
      <c r="D47" s="119"/>
      <c r="E47" s="13"/>
      <c r="F47" s="13"/>
      <c r="G47" s="13"/>
      <c r="H47" s="3"/>
      <c r="I47" s="3"/>
      <c r="J47" s="3"/>
      <c r="K47" s="13"/>
      <c r="L47" s="13"/>
      <c r="M47" s="13"/>
    </row>
    <row r="48" spans="1:13" ht="17.25" customHeight="1">
      <c r="A48" s="26"/>
      <c r="B48" s="117" t="s">
        <v>174</v>
      </c>
      <c r="C48" s="118"/>
      <c r="D48" s="119"/>
      <c r="E48" s="13"/>
      <c r="F48" s="13"/>
      <c r="G48" s="13"/>
      <c r="H48" s="13"/>
      <c r="I48" s="13"/>
      <c r="J48" s="13"/>
      <c r="K48" s="13"/>
      <c r="L48" s="13"/>
      <c r="M48" s="13"/>
    </row>
    <row r="49" ht="15.75">
      <c r="A49" s="1"/>
    </row>
    <row r="50" ht="15.75">
      <c r="A50" s="6" t="s">
        <v>33</v>
      </c>
    </row>
    <row r="51" ht="15.75">
      <c r="A51" s="1" t="s">
        <v>214</v>
      </c>
    </row>
    <row r="52" spans="1:13" ht="29.25" customHeight="1">
      <c r="A52" s="102" t="s">
        <v>3</v>
      </c>
      <c r="B52" s="102" t="s">
        <v>20</v>
      </c>
      <c r="C52" s="102" t="s">
        <v>5</v>
      </c>
      <c r="D52" s="102" t="s">
        <v>6</v>
      </c>
      <c r="E52" s="102" t="s">
        <v>15</v>
      </c>
      <c r="F52" s="102"/>
      <c r="G52" s="102"/>
      <c r="H52" s="102" t="s">
        <v>34</v>
      </c>
      <c r="I52" s="102"/>
      <c r="J52" s="102"/>
      <c r="K52" s="102" t="s">
        <v>16</v>
      </c>
      <c r="L52" s="102"/>
      <c r="M52" s="102"/>
    </row>
    <row r="53" spans="1:13" ht="30.75" customHeight="1">
      <c r="A53" s="102"/>
      <c r="B53" s="102"/>
      <c r="C53" s="102"/>
      <c r="D53" s="102"/>
      <c r="E53" s="3" t="s">
        <v>17</v>
      </c>
      <c r="F53" s="3" t="s">
        <v>18</v>
      </c>
      <c r="G53" s="3" t="s">
        <v>19</v>
      </c>
      <c r="H53" s="3" t="s">
        <v>17</v>
      </c>
      <c r="I53" s="3" t="s">
        <v>18</v>
      </c>
      <c r="J53" s="3" t="s">
        <v>19</v>
      </c>
      <c r="K53" s="3" t="s">
        <v>17</v>
      </c>
      <c r="L53" s="3" t="s">
        <v>18</v>
      </c>
      <c r="M53" s="3" t="s">
        <v>19</v>
      </c>
    </row>
    <row r="54" spans="1:13" ht="15.75">
      <c r="A54" s="3">
        <v>1</v>
      </c>
      <c r="B54" s="3">
        <v>2</v>
      </c>
      <c r="C54" s="3">
        <v>3</v>
      </c>
      <c r="D54" s="3">
        <v>4</v>
      </c>
      <c r="E54" s="3">
        <v>5</v>
      </c>
      <c r="F54" s="3">
        <v>6</v>
      </c>
      <c r="G54" s="3">
        <v>7</v>
      </c>
      <c r="H54" s="3">
        <v>8</v>
      </c>
      <c r="I54" s="3">
        <v>9</v>
      </c>
      <c r="J54" s="3">
        <v>10</v>
      </c>
      <c r="K54" s="3">
        <v>11</v>
      </c>
      <c r="L54" s="3">
        <v>12</v>
      </c>
      <c r="M54" s="3">
        <v>13</v>
      </c>
    </row>
    <row r="55" spans="1:13" ht="15.75">
      <c r="A55" s="3">
        <v>1</v>
      </c>
      <c r="B55" s="20" t="s">
        <v>7</v>
      </c>
      <c r="C55" s="3"/>
      <c r="D55" s="3"/>
      <c r="E55" s="3"/>
      <c r="F55" s="3"/>
      <c r="G55" s="3"/>
      <c r="H55" s="3"/>
      <c r="I55" s="3"/>
      <c r="J55" s="3"/>
      <c r="K55" s="3"/>
      <c r="L55" s="3"/>
      <c r="M55" s="3"/>
    </row>
    <row r="56" spans="1:13" ht="30" customHeight="1">
      <c r="A56" s="3"/>
      <c r="B56" s="3" t="s">
        <v>66</v>
      </c>
      <c r="C56" s="3" t="s">
        <v>53</v>
      </c>
      <c r="D56" s="21" t="s">
        <v>82</v>
      </c>
      <c r="E56" s="3">
        <v>34</v>
      </c>
      <c r="F56" s="3"/>
      <c r="G56" s="3">
        <f>E56</f>
        <v>34</v>
      </c>
      <c r="H56" s="3">
        <v>34</v>
      </c>
      <c r="I56" s="3"/>
      <c r="J56" s="3">
        <f>H56+I56</f>
        <v>34</v>
      </c>
      <c r="K56" s="3">
        <f>H56-E56</f>
        <v>0</v>
      </c>
      <c r="L56" s="3"/>
      <c r="M56" s="3">
        <f>K56</f>
        <v>0</v>
      </c>
    </row>
    <row r="57" spans="1:13" ht="30" customHeight="1">
      <c r="A57" s="3"/>
      <c r="B57" s="3" t="s">
        <v>67</v>
      </c>
      <c r="C57" s="3" t="s">
        <v>53</v>
      </c>
      <c r="D57" s="21" t="s">
        <v>82</v>
      </c>
      <c r="E57" s="3">
        <v>764</v>
      </c>
      <c r="F57" s="3"/>
      <c r="G57" s="3">
        <f>E57</f>
        <v>764</v>
      </c>
      <c r="H57" s="3">
        <v>764</v>
      </c>
      <c r="I57" s="3"/>
      <c r="J57" s="3">
        <f>H57+I57</f>
        <v>764</v>
      </c>
      <c r="K57" s="3">
        <f>H57-E57</f>
        <v>0</v>
      </c>
      <c r="L57" s="3"/>
      <c r="M57" s="3">
        <f>K57</f>
        <v>0</v>
      </c>
    </row>
    <row r="58" spans="1:13" ht="51" customHeight="1">
      <c r="A58" s="3"/>
      <c r="B58" s="3" t="s">
        <v>48</v>
      </c>
      <c r="C58" s="3" t="s">
        <v>53</v>
      </c>
      <c r="D58" s="21" t="s">
        <v>82</v>
      </c>
      <c r="E58" s="3">
        <f>E59+E60</f>
        <v>1989.5</v>
      </c>
      <c r="F58" s="3"/>
      <c r="G58" s="3">
        <f>E58</f>
        <v>1989.5</v>
      </c>
      <c r="H58" s="25">
        <f>H59+H60</f>
        <v>1903</v>
      </c>
      <c r="I58" s="3"/>
      <c r="J58" s="3">
        <f>H58+I58</f>
        <v>1903</v>
      </c>
      <c r="K58" s="3">
        <f>H58-E58</f>
        <v>-86.5</v>
      </c>
      <c r="L58" s="3"/>
      <c r="M58" s="3">
        <f>K58</f>
        <v>-86.5</v>
      </c>
    </row>
    <row r="59" spans="1:13" ht="22.5" customHeight="1">
      <c r="A59" s="3"/>
      <c r="B59" s="3" t="s">
        <v>49</v>
      </c>
      <c r="C59" s="3" t="s">
        <v>53</v>
      </c>
      <c r="D59" s="21" t="s">
        <v>82</v>
      </c>
      <c r="E59" s="3">
        <v>1807.5</v>
      </c>
      <c r="F59" s="3"/>
      <c r="G59" s="3">
        <f>E59</f>
        <v>1807.5</v>
      </c>
      <c r="H59" s="25">
        <v>1721</v>
      </c>
      <c r="I59" s="3"/>
      <c r="J59" s="3">
        <f>H59+I59</f>
        <v>1721</v>
      </c>
      <c r="K59" s="3">
        <f>H59-E59</f>
        <v>-86.5</v>
      </c>
      <c r="L59" s="3"/>
      <c r="M59" s="3">
        <f>K59</f>
        <v>-86.5</v>
      </c>
    </row>
    <row r="60" spans="1:13" ht="49.5" customHeight="1">
      <c r="A60" s="3"/>
      <c r="B60" s="3" t="s">
        <v>50</v>
      </c>
      <c r="C60" s="3" t="s">
        <v>53</v>
      </c>
      <c r="D60" s="21" t="s">
        <v>82</v>
      </c>
      <c r="E60" s="3">
        <v>182</v>
      </c>
      <c r="F60" s="3"/>
      <c r="G60" s="3">
        <f>E60</f>
        <v>182</v>
      </c>
      <c r="H60" s="25">
        <v>182</v>
      </c>
      <c r="I60" s="3"/>
      <c r="J60" s="3">
        <f>H60+I60</f>
        <v>182</v>
      </c>
      <c r="K60" s="3">
        <f>H60-E60</f>
        <v>0</v>
      </c>
      <c r="L60" s="3"/>
      <c r="M60" s="3">
        <f>K60</f>
        <v>0</v>
      </c>
    </row>
    <row r="61" spans="1:13" ht="15.75">
      <c r="A61" s="3">
        <v>2</v>
      </c>
      <c r="B61" s="20" t="s">
        <v>9</v>
      </c>
      <c r="C61" s="3"/>
      <c r="D61" s="3"/>
      <c r="E61" s="3"/>
      <c r="F61" s="3"/>
      <c r="G61" s="3"/>
      <c r="H61" s="3"/>
      <c r="I61" s="3"/>
      <c r="J61" s="3"/>
      <c r="K61" s="3"/>
      <c r="L61" s="3"/>
      <c r="M61" s="3"/>
    </row>
    <row r="62" spans="1:13" ht="15.75">
      <c r="A62" s="3"/>
      <c r="B62" s="3" t="s">
        <v>68</v>
      </c>
      <c r="C62" s="3" t="s">
        <v>58</v>
      </c>
      <c r="D62" s="21" t="s">
        <v>133</v>
      </c>
      <c r="E62" s="13">
        <f>E34/21190</f>
        <v>16498.885747994336</v>
      </c>
      <c r="F62" s="13"/>
      <c r="G62" s="13">
        <f>E62</f>
        <v>16498.885747994336</v>
      </c>
      <c r="H62" s="24">
        <f>H34/21190</f>
        <v>16492.451543180745</v>
      </c>
      <c r="I62" s="16"/>
      <c r="J62" s="16">
        <f>H62</f>
        <v>16492.451543180745</v>
      </c>
      <c r="K62" s="16">
        <f>H62-E62</f>
        <v>-6.43420481359135</v>
      </c>
      <c r="L62" s="3"/>
      <c r="M62" s="16">
        <f>K62</f>
        <v>-6.43420481359135</v>
      </c>
    </row>
    <row r="63" spans="1:13" ht="15.75">
      <c r="A63" s="3"/>
      <c r="B63" s="3" t="s">
        <v>57</v>
      </c>
      <c r="C63" s="3" t="s">
        <v>69</v>
      </c>
      <c r="D63" s="21" t="s">
        <v>133</v>
      </c>
      <c r="E63" s="13">
        <v>2596</v>
      </c>
      <c r="F63" s="13"/>
      <c r="G63" s="13">
        <f>E63</f>
        <v>2596</v>
      </c>
      <c r="H63" s="25">
        <v>2596</v>
      </c>
      <c r="I63" s="3"/>
      <c r="J63" s="3">
        <f>H63</f>
        <v>2596</v>
      </c>
      <c r="K63" s="16">
        <f>H63-E63</f>
        <v>0</v>
      </c>
      <c r="L63" s="3"/>
      <c r="M63" s="16">
        <f>K63</f>
        <v>0</v>
      </c>
    </row>
    <row r="64" spans="1:13" ht="15.75">
      <c r="A64" s="3">
        <v>3</v>
      </c>
      <c r="B64" s="20" t="s">
        <v>10</v>
      </c>
      <c r="C64" s="3"/>
      <c r="D64" s="3"/>
      <c r="E64" s="3"/>
      <c r="F64" s="3"/>
      <c r="G64" s="3"/>
      <c r="H64" s="3"/>
      <c r="I64" s="3"/>
      <c r="J64" s="3"/>
      <c r="K64" s="3"/>
      <c r="L64" s="3"/>
      <c r="M64" s="3"/>
    </row>
    <row r="65" spans="1:13" ht="15.75">
      <c r="A65" s="3"/>
      <c r="B65" s="3" t="s">
        <v>60</v>
      </c>
      <c r="C65" s="3" t="s">
        <v>69</v>
      </c>
      <c r="D65" s="3" t="s">
        <v>133</v>
      </c>
      <c r="E65" s="3">
        <v>175</v>
      </c>
      <c r="F65" s="3"/>
      <c r="G65" s="3">
        <f>E65</f>
        <v>175</v>
      </c>
      <c r="H65" s="3">
        <v>175</v>
      </c>
      <c r="I65" s="3"/>
      <c r="J65" s="3">
        <f>H65</f>
        <v>175</v>
      </c>
      <c r="K65" s="3">
        <f>H65-E65</f>
        <v>0</v>
      </c>
      <c r="L65" s="3"/>
      <c r="M65" s="3">
        <f>K65</f>
        <v>0</v>
      </c>
    </row>
    <row r="66" spans="1:13" ht="15.75">
      <c r="A66" s="3"/>
      <c r="B66" s="3"/>
      <c r="C66" s="3"/>
      <c r="D66" s="3"/>
      <c r="E66" s="3"/>
      <c r="F66" s="3"/>
      <c r="G66" s="3"/>
      <c r="H66" s="3"/>
      <c r="I66" s="3"/>
      <c r="J66" s="3"/>
      <c r="K66" s="3"/>
      <c r="L66" s="3"/>
      <c r="M66" s="3"/>
    </row>
    <row r="67" spans="1:13" ht="15.75" customHeight="1">
      <c r="A67" s="108" t="s">
        <v>235</v>
      </c>
      <c r="B67" s="108"/>
      <c r="C67" s="108"/>
      <c r="D67" s="108"/>
      <c r="E67" s="108"/>
      <c r="F67" s="108"/>
      <c r="G67" s="108"/>
      <c r="H67" s="108"/>
      <c r="I67" s="108"/>
      <c r="J67" s="108"/>
      <c r="K67" s="108"/>
      <c r="L67" s="108"/>
      <c r="M67" s="108"/>
    </row>
    <row r="68" spans="1:13" ht="15.75">
      <c r="A68" s="50"/>
      <c r="B68" s="50"/>
      <c r="C68" s="50"/>
      <c r="D68" s="50"/>
      <c r="E68" s="50"/>
      <c r="F68" s="50"/>
      <c r="G68" s="50"/>
      <c r="H68" s="50"/>
      <c r="I68" s="50"/>
      <c r="J68" s="50"/>
      <c r="K68" s="50"/>
      <c r="L68" s="50"/>
      <c r="M68" s="50"/>
    </row>
    <row r="69" spans="1:13" ht="31.5">
      <c r="A69" s="65" t="s">
        <v>3</v>
      </c>
      <c r="B69" s="25" t="s">
        <v>20</v>
      </c>
      <c r="C69" s="25" t="s">
        <v>5</v>
      </c>
      <c r="D69" s="113" t="s">
        <v>35</v>
      </c>
      <c r="E69" s="114"/>
      <c r="F69" s="114"/>
      <c r="G69" s="114"/>
      <c r="H69" s="114"/>
      <c r="I69" s="114"/>
      <c r="J69" s="114"/>
      <c r="K69" s="114"/>
      <c r="L69" s="114"/>
      <c r="M69" s="115"/>
    </row>
    <row r="70" spans="1:13" ht="15.75">
      <c r="A70" s="3">
        <v>1</v>
      </c>
      <c r="B70" s="25">
        <v>2</v>
      </c>
      <c r="C70" s="25">
        <v>3</v>
      </c>
      <c r="D70" s="113">
        <v>4</v>
      </c>
      <c r="E70" s="114"/>
      <c r="F70" s="114"/>
      <c r="G70" s="114"/>
      <c r="H70" s="114"/>
      <c r="I70" s="114"/>
      <c r="J70" s="114"/>
      <c r="K70" s="114"/>
      <c r="L70" s="114"/>
      <c r="M70" s="115"/>
    </row>
    <row r="71" spans="1:13" ht="87" customHeight="1">
      <c r="A71" s="25">
        <v>1</v>
      </c>
      <c r="B71" s="25" t="s">
        <v>7</v>
      </c>
      <c r="C71" s="3" t="s">
        <v>53</v>
      </c>
      <c r="D71" s="120" t="s">
        <v>290</v>
      </c>
      <c r="E71" s="121"/>
      <c r="F71" s="121"/>
      <c r="G71" s="121"/>
      <c r="H71" s="121"/>
      <c r="I71" s="121"/>
      <c r="J71" s="121"/>
      <c r="K71" s="121"/>
      <c r="L71" s="121"/>
      <c r="M71" s="122"/>
    </row>
    <row r="72" spans="1:13" ht="50.25" customHeight="1">
      <c r="A72" s="25">
        <v>2</v>
      </c>
      <c r="B72" s="25" t="s">
        <v>9</v>
      </c>
      <c r="C72" s="3" t="s">
        <v>58</v>
      </c>
      <c r="D72" s="120" t="s">
        <v>246</v>
      </c>
      <c r="E72" s="121"/>
      <c r="F72" s="121"/>
      <c r="G72" s="121"/>
      <c r="H72" s="121"/>
      <c r="I72" s="121"/>
      <c r="J72" s="121"/>
      <c r="K72" s="121"/>
      <c r="L72" s="121"/>
      <c r="M72" s="122"/>
    </row>
    <row r="73" spans="1:13" ht="15.75">
      <c r="A73" s="3">
        <v>3</v>
      </c>
      <c r="B73" s="3" t="s">
        <v>10</v>
      </c>
      <c r="C73" s="3" t="s">
        <v>69</v>
      </c>
      <c r="D73" s="135" t="s">
        <v>224</v>
      </c>
      <c r="E73" s="135"/>
      <c r="F73" s="135"/>
      <c r="G73" s="135"/>
      <c r="H73" s="135"/>
      <c r="I73" s="135"/>
      <c r="J73" s="135"/>
      <c r="K73" s="135"/>
      <c r="L73" s="135"/>
      <c r="M73" s="135"/>
    </row>
    <row r="74" spans="1:13" ht="15.75">
      <c r="A74" s="7"/>
      <c r="B74" s="7"/>
      <c r="C74" s="7"/>
      <c r="D74" s="7"/>
      <c r="E74" s="7"/>
      <c r="F74" s="7"/>
      <c r="G74" s="7"/>
      <c r="H74" s="7"/>
      <c r="I74" s="7"/>
      <c r="J74" s="7"/>
      <c r="K74" s="7"/>
      <c r="L74" s="7"/>
      <c r="M74" s="7"/>
    </row>
    <row r="75" spans="1:13" ht="15.75" customHeight="1">
      <c r="A75" s="107" t="s">
        <v>215</v>
      </c>
      <c r="B75" s="107"/>
      <c r="C75" s="107"/>
      <c r="D75" s="107"/>
      <c r="E75" s="107"/>
      <c r="F75" s="107"/>
      <c r="G75" s="107"/>
      <c r="H75" s="107"/>
      <c r="I75" s="107"/>
      <c r="J75" s="107"/>
      <c r="K75" s="107"/>
      <c r="L75" s="107"/>
      <c r="M75" s="107"/>
    </row>
    <row r="76" ht="29.25" customHeight="1">
      <c r="A76" s="6" t="s">
        <v>236</v>
      </c>
    </row>
    <row r="77" spans="1:4" ht="19.5" customHeight="1">
      <c r="A77" s="44" t="s">
        <v>36</v>
      </c>
      <c r="B77" s="6"/>
      <c r="C77" s="6"/>
      <c r="D77" s="6"/>
    </row>
    <row r="78" spans="1:13" ht="41.25" customHeight="1">
      <c r="A78" s="136" t="s">
        <v>286</v>
      </c>
      <c r="B78" s="136"/>
      <c r="C78" s="136"/>
      <c r="D78" s="136"/>
      <c r="E78" s="136"/>
      <c r="F78" s="136"/>
      <c r="G78" s="136"/>
      <c r="H78" s="136"/>
      <c r="I78" s="136"/>
      <c r="J78" s="136"/>
      <c r="K78" s="136"/>
      <c r="L78" s="136"/>
      <c r="M78" s="136"/>
    </row>
    <row r="79" spans="1:4" ht="10.5" customHeight="1">
      <c r="A79" s="8" t="s">
        <v>38</v>
      </c>
      <c r="B79" s="8"/>
      <c r="C79" s="8"/>
      <c r="D79" s="8"/>
    </row>
    <row r="80" spans="1:13" ht="10.5" customHeight="1">
      <c r="A80" s="109" t="s">
        <v>217</v>
      </c>
      <c r="B80" s="109"/>
      <c r="C80" s="109"/>
      <c r="D80" s="109"/>
      <c r="E80" s="109"/>
      <c r="F80" s="109"/>
      <c r="G80" s="109"/>
      <c r="H80" s="109"/>
      <c r="I80" s="109"/>
      <c r="J80" s="109"/>
      <c r="K80" s="109"/>
      <c r="L80" s="109"/>
      <c r="M80" s="109"/>
    </row>
    <row r="81" spans="1:13" ht="10.5" customHeight="1">
      <c r="A81" s="73" t="s">
        <v>218</v>
      </c>
      <c r="B81" s="73"/>
      <c r="C81" s="73"/>
      <c r="D81" s="73"/>
      <c r="E81" s="73"/>
      <c r="F81" s="73"/>
      <c r="G81" s="73"/>
      <c r="H81" s="73"/>
      <c r="I81" s="73"/>
      <c r="J81" s="73"/>
      <c r="K81" s="73"/>
      <c r="L81" s="73"/>
      <c r="M81" s="73"/>
    </row>
    <row r="82" spans="1:5" ht="24.75" customHeight="1">
      <c r="A82" s="103" t="s">
        <v>228</v>
      </c>
      <c r="B82" s="103"/>
      <c r="C82" s="103"/>
      <c r="D82" s="103"/>
      <c r="E82" s="103"/>
    </row>
    <row r="83" spans="1:13" ht="15.75">
      <c r="A83" s="103"/>
      <c r="B83" s="103"/>
      <c r="C83" s="103"/>
      <c r="D83" s="103"/>
      <c r="E83" s="103"/>
      <c r="G83" s="105"/>
      <c r="H83" s="105"/>
      <c r="J83" s="105" t="s">
        <v>62</v>
      </c>
      <c r="K83" s="105"/>
      <c r="L83" s="105"/>
      <c r="M83" s="105"/>
    </row>
    <row r="84" spans="1:13" ht="15.75" customHeight="1">
      <c r="A84" s="9"/>
      <c r="B84" s="9"/>
      <c r="C84" s="9"/>
      <c r="D84" s="9"/>
      <c r="E84" s="9"/>
      <c r="J84" s="101" t="s">
        <v>24</v>
      </c>
      <c r="K84" s="101"/>
      <c r="L84" s="101"/>
      <c r="M84" s="101"/>
    </row>
    <row r="85" spans="1:13" ht="43.5" customHeight="1">
      <c r="A85" s="104" t="s">
        <v>251</v>
      </c>
      <c r="B85" s="104"/>
      <c r="C85" s="104"/>
      <c r="D85" s="104"/>
      <c r="E85" s="104"/>
      <c r="F85" s="36"/>
      <c r="G85" s="105"/>
      <c r="H85" s="105"/>
      <c r="I85" s="36"/>
      <c r="J85" s="105" t="s">
        <v>252</v>
      </c>
      <c r="K85" s="105"/>
      <c r="L85" s="105"/>
      <c r="M85" s="105"/>
    </row>
    <row r="86" spans="1:13" ht="15.75" customHeight="1">
      <c r="A86" s="104"/>
      <c r="B86" s="104"/>
      <c r="C86" s="104"/>
      <c r="D86" s="104"/>
      <c r="E86" s="104"/>
      <c r="F86" s="36"/>
      <c r="G86" s="36"/>
      <c r="H86" s="36"/>
      <c r="I86" s="36"/>
      <c r="J86" s="101" t="s">
        <v>24</v>
      </c>
      <c r="K86" s="101"/>
      <c r="L86" s="101"/>
      <c r="M86" s="101"/>
    </row>
  </sheetData>
  <sheetProtection/>
  <mergeCells count="75">
    <mergeCell ref="L13:M13"/>
    <mergeCell ref="B38:M38"/>
    <mergeCell ref="B39:M39"/>
    <mergeCell ref="A10:A11"/>
    <mergeCell ref="A12:A13"/>
    <mergeCell ref="J1:M4"/>
    <mergeCell ref="A5:M5"/>
    <mergeCell ref="A6:M6"/>
    <mergeCell ref="A8:A9"/>
    <mergeCell ref="D8:I8"/>
    <mergeCell ref="D9:I9"/>
    <mergeCell ref="L8:M8"/>
    <mergeCell ref="L9:M9"/>
    <mergeCell ref="E13:J13"/>
    <mergeCell ref="D10:I10"/>
    <mergeCell ref="D11:I11"/>
    <mergeCell ref="A14:M14"/>
    <mergeCell ref="B16:M16"/>
    <mergeCell ref="B17:M17"/>
    <mergeCell ref="E12:J12"/>
    <mergeCell ref="L10:M10"/>
    <mergeCell ref="L11:M11"/>
    <mergeCell ref="L12:M12"/>
    <mergeCell ref="B18:M18"/>
    <mergeCell ref="A21:M21"/>
    <mergeCell ref="B24:M24"/>
    <mergeCell ref="B25:M25"/>
    <mergeCell ref="B26:M26"/>
    <mergeCell ref="A31:A32"/>
    <mergeCell ref="B31:D32"/>
    <mergeCell ref="E31:G31"/>
    <mergeCell ref="H31:J31"/>
    <mergeCell ref="K31:M31"/>
    <mergeCell ref="R31:T31"/>
    <mergeCell ref="U31:W31"/>
    <mergeCell ref="X31:Z31"/>
    <mergeCell ref="B33:D33"/>
    <mergeCell ref="B34:D34"/>
    <mergeCell ref="B35:D35"/>
    <mergeCell ref="B36:D36"/>
    <mergeCell ref="A37:M37"/>
    <mergeCell ref="A42:M42"/>
    <mergeCell ref="A44:A45"/>
    <mergeCell ref="B44:D45"/>
    <mergeCell ref="E44:G44"/>
    <mergeCell ref="H44:J44"/>
    <mergeCell ref="K44:M44"/>
    <mergeCell ref="B40:M40"/>
    <mergeCell ref="B46:D46"/>
    <mergeCell ref="B47:D47"/>
    <mergeCell ref="B48:D48"/>
    <mergeCell ref="A52:A53"/>
    <mergeCell ref="B52:B53"/>
    <mergeCell ref="C52:C53"/>
    <mergeCell ref="D52:D53"/>
    <mergeCell ref="H52:J52"/>
    <mergeCell ref="K52:M52"/>
    <mergeCell ref="D69:M69"/>
    <mergeCell ref="D70:M70"/>
    <mergeCell ref="D71:M71"/>
    <mergeCell ref="J84:M84"/>
    <mergeCell ref="D72:M72"/>
    <mergeCell ref="D73:M73"/>
    <mergeCell ref="E52:G52"/>
    <mergeCell ref="A78:M78"/>
    <mergeCell ref="A85:E86"/>
    <mergeCell ref="G85:H85"/>
    <mergeCell ref="J85:M85"/>
    <mergeCell ref="J86:M86"/>
    <mergeCell ref="A67:M67"/>
    <mergeCell ref="A75:M75"/>
    <mergeCell ref="A82:E83"/>
    <mergeCell ref="G83:H83"/>
    <mergeCell ref="J83:M83"/>
    <mergeCell ref="A80:M80"/>
  </mergeCells>
  <printOptions/>
  <pageMargins left="0.16" right="0.16" top="0.35" bottom="0.3" header="0.31496062992125984" footer="0.31496062992125984"/>
  <pageSetup fitToHeight="0"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5" tint="0.39998000860214233"/>
    <pageSetUpPr fitToPage="1"/>
  </sheetPr>
  <dimension ref="A1:Z91"/>
  <sheetViews>
    <sheetView zoomScalePageLayoutView="0" workbookViewId="0" topLeftCell="A45">
      <selection activeCell="D61" sqref="D61"/>
    </sheetView>
  </sheetViews>
  <sheetFormatPr defaultColWidth="9.140625" defaultRowHeight="15"/>
  <cols>
    <col min="1" max="1" width="6.57421875" style="5" customWidth="1"/>
    <col min="2" max="2" width="31.7109375" style="5" customWidth="1"/>
    <col min="3" max="3" width="19.7109375" style="5" customWidth="1"/>
    <col min="4" max="4" width="30.140625" style="5" customWidth="1"/>
    <col min="5" max="5" width="15.140625" style="5" customWidth="1"/>
    <col min="6" max="7" width="13.00390625" style="5" customWidth="1"/>
    <col min="8" max="8" width="14.421875" style="5" customWidth="1"/>
    <col min="9" max="9" width="13.00390625" style="5" customWidth="1"/>
    <col min="10" max="10" width="11.57421875" style="5" customWidth="1"/>
    <col min="11" max="11" width="9.28125" style="5" customWidth="1"/>
    <col min="12" max="12" width="13.00390625" style="5" customWidth="1"/>
    <col min="13" max="13" width="15.7109375" style="5" customWidth="1"/>
    <col min="14" max="16384" width="9.140625" style="5" customWidth="1"/>
  </cols>
  <sheetData>
    <row r="1" spans="10:13" ht="15.75" customHeight="1">
      <c r="J1" s="123" t="s">
        <v>198</v>
      </c>
      <c r="K1" s="123"/>
      <c r="L1" s="123"/>
      <c r="M1" s="123"/>
    </row>
    <row r="2" spans="10:13" ht="15.75">
      <c r="J2" s="123"/>
      <c r="K2" s="123"/>
      <c r="L2" s="123"/>
      <c r="M2" s="123"/>
    </row>
    <row r="3" spans="10:13" ht="15.7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125" t="s">
        <v>183</v>
      </c>
      <c r="B6" s="125"/>
      <c r="C6" s="125"/>
      <c r="D6" s="125"/>
      <c r="E6" s="125"/>
      <c r="F6" s="125"/>
      <c r="G6" s="125"/>
      <c r="H6" s="125"/>
      <c r="I6" s="125"/>
      <c r="J6" s="125"/>
      <c r="K6" s="125"/>
      <c r="L6" s="125"/>
      <c r="M6" s="125"/>
    </row>
    <row r="7" spans="1:13" ht="15.75">
      <c r="A7" s="46"/>
      <c r="B7" s="46"/>
      <c r="C7" s="46"/>
      <c r="D7" s="46"/>
      <c r="E7" s="46"/>
      <c r="F7" s="46"/>
      <c r="G7" s="46"/>
      <c r="H7" s="46"/>
      <c r="I7" s="46"/>
      <c r="J7" s="46"/>
      <c r="K7" s="46"/>
      <c r="L7" s="46"/>
      <c r="M7" s="46"/>
    </row>
    <row r="8" spans="1:13" ht="15.75">
      <c r="A8" s="124" t="s">
        <v>0</v>
      </c>
      <c r="B8" s="10" t="s">
        <v>39</v>
      </c>
      <c r="C8" s="11"/>
      <c r="D8" s="129" t="s">
        <v>241</v>
      </c>
      <c r="E8" s="129"/>
      <c r="F8" s="129"/>
      <c r="G8" s="129"/>
      <c r="H8" s="129"/>
      <c r="I8" s="129"/>
      <c r="J8" s="58"/>
      <c r="K8" s="58"/>
      <c r="L8" s="127" t="s">
        <v>210</v>
      </c>
      <c r="M8" s="127"/>
    </row>
    <row r="9" spans="1:13" ht="45">
      <c r="A9" s="124"/>
      <c r="B9" s="89" t="s">
        <v>202</v>
      </c>
      <c r="C9" s="11"/>
      <c r="D9" s="128" t="s">
        <v>12</v>
      </c>
      <c r="E9" s="128"/>
      <c r="F9" s="128"/>
      <c r="G9" s="128"/>
      <c r="H9" s="128"/>
      <c r="I9" s="128"/>
      <c r="J9" s="61"/>
      <c r="K9" s="61"/>
      <c r="L9" s="128" t="s">
        <v>208</v>
      </c>
      <c r="M9" s="128"/>
    </row>
    <row r="10" spans="1:13" ht="15.75">
      <c r="A10" s="124" t="s">
        <v>1</v>
      </c>
      <c r="B10" s="10" t="s">
        <v>40</v>
      </c>
      <c r="C10" s="11"/>
      <c r="D10" s="129" t="s">
        <v>43</v>
      </c>
      <c r="E10" s="129"/>
      <c r="F10" s="129"/>
      <c r="G10" s="129"/>
      <c r="H10" s="129"/>
      <c r="I10" s="129"/>
      <c r="J10" s="58"/>
      <c r="K10" s="58"/>
      <c r="L10" s="127" t="s">
        <v>210</v>
      </c>
      <c r="M10" s="127"/>
    </row>
    <row r="11" spans="1:13" ht="46.5" customHeight="1">
      <c r="A11" s="124"/>
      <c r="B11" s="89" t="s">
        <v>202</v>
      </c>
      <c r="C11" s="11"/>
      <c r="D11" s="130" t="s">
        <v>11</v>
      </c>
      <c r="E11" s="130"/>
      <c r="F11" s="130"/>
      <c r="G11" s="130"/>
      <c r="H11" s="130"/>
      <c r="I11" s="130"/>
      <c r="J11" s="61"/>
      <c r="K11" s="61"/>
      <c r="L11" s="128" t="s">
        <v>208</v>
      </c>
      <c r="M11" s="128"/>
    </row>
    <row r="12" spans="1:13" ht="63" customHeight="1">
      <c r="A12" s="124" t="s">
        <v>2</v>
      </c>
      <c r="B12" s="10" t="s">
        <v>151</v>
      </c>
      <c r="C12" s="10" t="s">
        <v>240</v>
      </c>
      <c r="D12" s="77" t="s">
        <v>70</v>
      </c>
      <c r="E12" s="131" t="s">
        <v>255</v>
      </c>
      <c r="F12" s="131"/>
      <c r="G12" s="131"/>
      <c r="H12" s="131"/>
      <c r="I12" s="131"/>
      <c r="J12" s="62"/>
      <c r="K12" s="62"/>
      <c r="L12" s="132">
        <v>1052700000</v>
      </c>
      <c r="M12" s="132"/>
    </row>
    <row r="13" spans="1:13" ht="76.5" customHeight="1">
      <c r="A13" s="124"/>
      <c r="B13" s="89" t="s">
        <v>202</v>
      </c>
      <c r="C13" s="88" t="s">
        <v>203</v>
      </c>
      <c r="D13" s="88" t="s">
        <v>206</v>
      </c>
      <c r="E13" s="128" t="s">
        <v>13</v>
      </c>
      <c r="F13" s="128"/>
      <c r="G13" s="128"/>
      <c r="H13" s="128"/>
      <c r="I13" s="128"/>
      <c r="J13" s="61"/>
      <c r="K13" s="61"/>
      <c r="L13" s="128" t="s">
        <v>209</v>
      </c>
      <c r="M13" s="128"/>
    </row>
    <row r="14" spans="1:13" ht="19.5" customHeight="1">
      <c r="A14" s="133" t="s">
        <v>25</v>
      </c>
      <c r="B14" s="133"/>
      <c r="C14" s="133"/>
      <c r="D14" s="133"/>
      <c r="E14" s="133"/>
      <c r="F14" s="133"/>
      <c r="G14" s="133"/>
      <c r="H14" s="133"/>
      <c r="I14" s="133"/>
      <c r="J14" s="133"/>
      <c r="K14" s="133"/>
      <c r="L14" s="133"/>
      <c r="M14" s="133"/>
    </row>
    <row r="15" ht="15.75">
      <c r="A15" s="1"/>
    </row>
    <row r="16" spans="1:13" ht="31.5">
      <c r="A16" s="3" t="s">
        <v>21</v>
      </c>
      <c r="B16" s="102" t="s">
        <v>22</v>
      </c>
      <c r="C16" s="102"/>
      <c r="D16" s="102"/>
      <c r="E16" s="102"/>
      <c r="F16" s="102"/>
      <c r="G16" s="102"/>
      <c r="H16" s="102"/>
      <c r="I16" s="102"/>
      <c r="J16" s="102"/>
      <c r="K16" s="102"/>
      <c r="L16" s="102"/>
      <c r="M16" s="102"/>
    </row>
    <row r="17" spans="1:13" ht="33" customHeight="1">
      <c r="A17" s="3"/>
      <c r="B17" s="117" t="s">
        <v>119</v>
      </c>
      <c r="C17" s="118"/>
      <c r="D17" s="118"/>
      <c r="E17" s="118"/>
      <c r="F17" s="118"/>
      <c r="G17" s="118"/>
      <c r="H17" s="118"/>
      <c r="I17" s="118"/>
      <c r="J17" s="118"/>
      <c r="K17" s="118"/>
      <c r="L17" s="118"/>
      <c r="M17" s="119"/>
    </row>
    <row r="18" spans="1:13" ht="15.75">
      <c r="A18" s="3"/>
      <c r="B18" s="102"/>
      <c r="C18" s="102"/>
      <c r="D18" s="102"/>
      <c r="E18" s="102"/>
      <c r="F18" s="102"/>
      <c r="G18" s="102"/>
      <c r="H18" s="102"/>
      <c r="I18" s="102"/>
      <c r="J18" s="102"/>
      <c r="K18" s="102"/>
      <c r="L18" s="102"/>
      <c r="M18" s="102"/>
    </row>
    <row r="19" ht="15.75">
      <c r="A19" s="1"/>
    </row>
    <row r="20" ht="15.75">
      <c r="A20" s="6" t="s">
        <v>26</v>
      </c>
    </row>
    <row r="21" spans="1:13" ht="33" customHeight="1">
      <c r="A21" s="124" t="s">
        <v>120</v>
      </c>
      <c r="B21" s="124"/>
      <c r="C21" s="124"/>
      <c r="D21" s="124"/>
      <c r="E21" s="124"/>
      <c r="F21" s="124"/>
      <c r="G21" s="124"/>
      <c r="H21" s="124"/>
      <c r="I21" s="124"/>
      <c r="J21" s="124"/>
      <c r="K21" s="124"/>
      <c r="L21" s="124"/>
      <c r="M21" s="124"/>
    </row>
    <row r="22" ht="15.75">
      <c r="A22" s="6" t="s">
        <v>27</v>
      </c>
    </row>
    <row r="23" ht="15.75">
      <c r="A23" s="1"/>
    </row>
    <row r="24" spans="1:13" ht="32.25" customHeight="1">
      <c r="A24" s="3" t="s">
        <v>21</v>
      </c>
      <c r="B24" s="102" t="s">
        <v>4</v>
      </c>
      <c r="C24" s="102"/>
      <c r="D24" s="102"/>
      <c r="E24" s="102"/>
      <c r="F24" s="102"/>
      <c r="G24" s="102"/>
      <c r="H24" s="102"/>
      <c r="I24" s="102"/>
      <c r="J24" s="102"/>
      <c r="K24" s="102"/>
      <c r="L24" s="102"/>
      <c r="M24" s="102"/>
    </row>
    <row r="25" spans="1:13" ht="30" customHeight="1">
      <c r="A25" s="3"/>
      <c r="B25" s="117" t="s">
        <v>119</v>
      </c>
      <c r="C25" s="118"/>
      <c r="D25" s="118"/>
      <c r="E25" s="118"/>
      <c r="F25" s="118"/>
      <c r="G25" s="118"/>
      <c r="H25" s="118"/>
      <c r="I25" s="118"/>
      <c r="J25" s="118"/>
      <c r="K25" s="118"/>
      <c r="L25" s="118"/>
      <c r="M25" s="119"/>
    </row>
    <row r="26" spans="1:13" ht="15.75">
      <c r="A26" s="3"/>
      <c r="B26" s="102"/>
      <c r="C26" s="102"/>
      <c r="D26" s="102"/>
      <c r="E26" s="102"/>
      <c r="F26" s="102"/>
      <c r="G26" s="102"/>
      <c r="H26" s="102"/>
      <c r="I26" s="102"/>
      <c r="J26" s="102"/>
      <c r="K26" s="102"/>
      <c r="L26" s="102"/>
      <c r="M26" s="102"/>
    </row>
    <row r="27" ht="15.75">
      <c r="A27" s="1"/>
    </row>
    <row r="28" ht="15.75">
      <c r="A28" s="6" t="s">
        <v>28</v>
      </c>
    </row>
    <row r="29" ht="15.75">
      <c r="A29" s="63" t="s">
        <v>211</v>
      </c>
    </row>
    <row r="30" spans="1:13" ht="15.75">
      <c r="A30" s="1"/>
      <c r="M30" s="27" t="s">
        <v>23</v>
      </c>
    </row>
    <row r="31" spans="1:26" ht="30" customHeight="1">
      <c r="A31" s="102" t="s">
        <v>21</v>
      </c>
      <c r="B31" s="102" t="s">
        <v>29</v>
      </c>
      <c r="C31" s="102"/>
      <c r="D31" s="102"/>
      <c r="E31" s="102" t="s">
        <v>15</v>
      </c>
      <c r="F31" s="102"/>
      <c r="G31" s="102"/>
      <c r="H31" s="126" t="s">
        <v>30</v>
      </c>
      <c r="I31" s="126"/>
      <c r="J31" s="126"/>
      <c r="K31" s="102" t="s">
        <v>16</v>
      </c>
      <c r="L31" s="102"/>
      <c r="M31" s="102"/>
      <c r="R31" s="116"/>
      <c r="S31" s="116"/>
      <c r="T31" s="116"/>
      <c r="U31" s="116"/>
      <c r="V31" s="116"/>
      <c r="W31" s="116"/>
      <c r="X31" s="116"/>
      <c r="Y31" s="116"/>
      <c r="Z31" s="116"/>
    </row>
    <row r="32" spans="1:26" ht="33" customHeight="1">
      <c r="A32" s="102"/>
      <c r="B32" s="102"/>
      <c r="C32" s="102"/>
      <c r="D32" s="102"/>
      <c r="E32" s="3" t="s">
        <v>17</v>
      </c>
      <c r="F32" s="3" t="s">
        <v>18</v>
      </c>
      <c r="G32" s="3" t="s">
        <v>19</v>
      </c>
      <c r="H32" s="3" t="s">
        <v>17</v>
      </c>
      <c r="I32" s="3" t="s">
        <v>18</v>
      </c>
      <c r="J32" s="3" t="s">
        <v>19</v>
      </c>
      <c r="K32" s="3" t="s">
        <v>17</v>
      </c>
      <c r="L32" s="3" t="s">
        <v>18</v>
      </c>
      <c r="M32" s="3" t="s">
        <v>19</v>
      </c>
      <c r="R32" s="7"/>
      <c r="S32" s="7"/>
      <c r="T32" s="7"/>
      <c r="U32" s="7"/>
      <c r="V32" s="7"/>
      <c r="W32" s="7"/>
      <c r="X32" s="7"/>
      <c r="Y32" s="7"/>
      <c r="Z32" s="7"/>
    </row>
    <row r="33" spans="1:26" ht="15.75">
      <c r="A33" s="3">
        <v>1</v>
      </c>
      <c r="B33" s="102">
        <v>2</v>
      </c>
      <c r="C33" s="102"/>
      <c r="D33" s="102"/>
      <c r="E33" s="3">
        <v>3</v>
      </c>
      <c r="F33" s="3">
        <v>4</v>
      </c>
      <c r="G33" s="3">
        <v>5</v>
      </c>
      <c r="H33" s="3">
        <v>6</v>
      </c>
      <c r="I33" s="3">
        <v>7</v>
      </c>
      <c r="J33" s="3">
        <v>8</v>
      </c>
      <c r="K33" s="3">
        <v>9</v>
      </c>
      <c r="L33" s="3">
        <v>10</v>
      </c>
      <c r="M33" s="3">
        <v>11</v>
      </c>
      <c r="R33" s="7"/>
      <c r="S33" s="7"/>
      <c r="T33" s="7"/>
      <c r="U33" s="7"/>
      <c r="V33" s="7"/>
      <c r="W33" s="7"/>
      <c r="X33" s="7"/>
      <c r="Y33" s="7"/>
      <c r="Z33" s="7"/>
    </row>
    <row r="34" spans="1:26" ht="62.25" customHeight="1">
      <c r="A34" s="3"/>
      <c r="B34" s="117" t="s">
        <v>73</v>
      </c>
      <c r="C34" s="118"/>
      <c r="D34" s="119"/>
      <c r="E34" s="43">
        <v>12178311</v>
      </c>
      <c r="F34" s="13"/>
      <c r="G34" s="13">
        <f>E34+F34</f>
        <v>12178311</v>
      </c>
      <c r="H34" s="13">
        <v>12178311</v>
      </c>
      <c r="I34" s="13"/>
      <c r="J34" s="13">
        <f>H34+I34</f>
        <v>12178311</v>
      </c>
      <c r="K34" s="13">
        <f>E34-H34</f>
        <v>0</v>
      </c>
      <c r="L34" s="13"/>
      <c r="M34" s="13">
        <f>G34-J34</f>
        <v>0</v>
      </c>
      <c r="R34" s="7"/>
      <c r="S34" s="7"/>
      <c r="T34" s="7"/>
      <c r="U34" s="7"/>
      <c r="V34" s="7"/>
      <c r="W34" s="7"/>
      <c r="X34" s="7"/>
      <c r="Y34" s="7"/>
      <c r="Z34" s="7"/>
    </row>
    <row r="35" spans="1:26" ht="15.75">
      <c r="A35" s="3"/>
      <c r="B35" s="117" t="s">
        <v>174</v>
      </c>
      <c r="C35" s="118"/>
      <c r="D35" s="119"/>
      <c r="E35" s="13">
        <f aca="true" t="shared" si="0" ref="E35:J35">E34</f>
        <v>12178311</v>
      </c>
      <c r="F35" s="13"/>
      <c r="G35" s="13">
        <f t="shared" si="0"/>
        <v>12178311</v>
      </c>
      <c r="H35" s="13">
        <f>H34</f>
        <v>12178311</v>
      </c>
      <c r="I35" s="13"/>
      <c r="J35" s="13">
        <f t="shared" si="0"/>
        <v>12178311</v>
      </c>
      <c r="K35" s="13">
        <f>E35-H35</f>
        <v>0</v>
      </c>
      <c r="L35" s="13"/>
      <c r="M35" s="13">
        <f>G35-J35</f>
        <v>0</v>
      </c>
      <c r="R35" s="7"/>
      <c r="S35" s="7"/>
      <c r="T35" s="7"/>
      <c r="U35" s="7"/>
      <c r="V35" s="7"/>
      <c r="W35" s="7"/>
      <c r="X35" s="7"/>
      <c r="Y35" s="7"/>
      <c r="Z35" s="7"/>
    </row>
    <row r="36" spans="1:26" ht="15.75">
      <c r="A36" s="3"/>
      <c r="B36" s="102"/>
      <c r="C36" s="102"/>
      <c r="D36" s="102"/>
      <c r="E36" s="3"/>
      <c r="F36" s="3"/>
      <c r="G36" s="3"/>
      <c r="H36" s="3"/>
      <c r="I36" s="3"/>
      <c r="J36" s="3"/>
      <c r="K36" s="3"/>
      <c r="L36" s="3"/>
      <c r="M36" s="3"/>
      <c r="R36" s="7"/>
      <c r="S36" s="7"/>
      <c r="T36" s="7"/>
      <c r="U36" s="7"/>
      <c r="V36" s="7"/>
      <c r="W36" s="7"/>
      <c r="X36" s="7"/>
      <c r="Y36" s="7"/>
      <c r="Z36" s="7"/>
    </row>
    <row r="37" spans="1:26" ht="15.75">
      <c r="A37" s="68"/>
      <c r="B37" s="56"/>
      <c r="C37" s="56"/>
      <c r="D37" s="56"/>
      <c r="E37" s="56"/>
      <c r="F37" s="56"/>
      <c r="G37" s="56"/>
      <c r="H37" s="56"/>
      <c r="I37" s="56"/>
      <c r="J37" s="56"/>
      <c r="K37" s="56"/>
      <c r="L37" s="56"/>
      <c r="M37" s="56"/>
      <c r="R37" s="7"/>
      <c r="S37" s="7"/>
      <c r="T37" s="7"/>
      <c r="U37" s="7"/>
      <c r="V37" s="7"/>
      <c r="W37" s="7"/>
      <c r="X37" s="7"/>
      <c r="Y37" s="7"/>
      <c r="Z37" s="7"/>
    </row>
    <row r="38" spans="1:13" ht="24" customHeight="1">
      <c r="A38" s="136" t="s">
        <v>234</v>
      </c>
      <c r="B38" s="136"/>
      <c r="C38" s="136"/>
      <c r="D38" s="136"/>
      <c r="E38" s="136"/>
      <c r="F38" s="136"/>
      <c r="G38" s="136"/>
      <c r="H38" s="136"/>
      <c r="I38" s="136"/>
      <c r="J38" s="136"/>
      <c r="K38" s="136"/>
      <c r="L38" s="136"/>
      <c r="M38" s="136"/>
    </row>
    <row r="39" spans="1:13" ht="30.75" customHeight="1">
      <c r="A39" s="3" t="s">
        <v>21</v>
      </c>
      <c r="B39" s="142" t="s">
        <v>213</v>
      </c>
      <c r="C39" s="142"/>
      <c r="D39" s="142"/>
      <c r="E39" s="142"/>
      <c r="F39" s="142"/>
      <c r="G39" s="142"/>
      <c r="H39" s="142"/>
      <c r="I39" s="142"/>
      <c r="J39" s="142"/>
      <c r="K39" s="142"/>
      <c r="L39" s="142"/>
      <c r="M39" s="142"/>
    </row>
    <row r="40" spans="1:13" ht="17.25" customHeight="1">
      <c r="A40" s="79">
        <v>1</v>
      </c>
      <c r="B40" s="139">
        <v>2</v>
      </c>
      <c r="C40" s="140"/>
      <c r="D40" s="140"/>
      <c r="E40" s="140"/>
      <c r="F40" s="140"/>
      <c r="G40" s="140"/>
      <c r="H40" s="140"/>
      <c r="I40" s="140"/>
      <c r="J40" s="140"/>
      <c r="K40" s="140"/>
      <c r="L40" s="140"/>
      <c r="M40" s="141"/>
    </row>
    <row r="41" spans="1:13" ht="24" customHeight="1">
      <c r="A41" s="26"/>
      <c r="B41" s="117" t="s">
        <v>242</v>
      </c>
      <c r="C41" s="118"/>
      <c r="D41" s="118"/>
      <c r="E41" s="118"/>
      <c r="F41" s="118"/>
      <c r="G41" s="118"/>
      <c r="H41" s="118"/>
      <c r="I41" s="118"/>
      <c r="J41" s="118"/>
      <c r="K41" s="118"/>
      <c r="L41" s="118"/>
      <c r="M41" s="119"/>
    </row>
    <row r="42" ht="15.75">
      <c r="A42" s="1"/>
    </row>
    <row r="43" spans="1:13" ht="33" customHeight="1">
      <c r="A43" s="106" t="s">
        <v>31</v>
      </c>
      <c r="B43" s="106"/>
      <c r="C43" s="106"/>
      <c r="D43" s="106"/>
      <c r="E43" s="106"/>
      <c r="F43" s="106"/>
      <c r="G43" s="106"/>
      <c r="H43" s="106"/>
      <c r="I43" s="106"/>
      <c r="J43" s="106"/>
      <c r="K43" s="106"/>
      <c r="L43" s="106"/>
      <c r="M43" s="106"/>
    </row>
    <row r="44" spans="1:13" ht="15.75">
      <c r="A44" s="1"/>
      <c r="M44" s="27" t="s">
        <v>23</v>
      </c>
    </row>
    <row r="45" spans="1:13" ht="31.5" customHeight="1">
      <c r="A45" s="102" t="s">
        <v>3</v>
      </c>
      <c r="B45" s="102" t="s">
        <v>32</v>
      </c>
      <c r="C45" s="102"/>
      <c r="D45" s="102"/>
      <c r="E45" s="102" t="s">
        <v>15</v>
      </c>
      <c r="F45" s="102"/>
      <c r="G45" s="102"/>
      <c r="H45" s="102" t="s">
        <v>30</v>
      </c>
      <c r="I45" s="102"/>
      <c r="J45" s="102"/>
      <c r="K45" s="102" t="s">
        <v>16</v>
      </c>
      <c r="L45" s="102"/>
      <c r="M45" s="102"/>
    </row>
    <row r="46" spans="1:13" ht="33.75" customHeight="1">
      <c r="A46" s="102"/>
      <c r="B46" s="102"/>
      <c r="C46" s="102"/>
      <c r="D46" s="102"/>
      <c r="E46" s="3" t="s">
        <v>17</v>
      </c>
      <c r="F46" s="3" t="s">
        <v>18</v>
      </c>
      <c r="G46" s="3" t="s">
        <v>19</v>
      </c>
      <c r="H46" s="3" t="s">
        <v>17</v>
      </c>
      <c r="I46" s="3" t="s">
        <v>18</v>
      </c>
      <c r="J46" s="3" t="s">
        <v>19</v>
      </c>
      <c r="K46" s="3" t="s">
        <v>17</v>
      </c>
      <c r="L46" s="3" t="s">
        <v>18</v>
      </c>
      <c r="M46" s="3" t="s">
        <v>19</v>
      </c>
    </row>
    <row r="47" spans="1:13" ht="15.75">
      <c r="A47" s="3">
        <v>1</v>
      </c>
      <c r="B47" s="102">
        <v>2</v>
      </c>
      <c r="C47" s="102"/>
      <c r="D47" s="102"/>
      <c r="E47" s="3">
        <v>3</v>
      </c>
      <c r="F47" s="3">
        <v>4</v>
      </c>
      <c r="G47" s="3">
        <v>5</v>
      </c>
      <c r="H47" s="3">
        <v>6</v>
      </c>
      <c r="I47" s="3">
        <v>7</v>
      </c>
      <c r="J47" s="3">
        <v>8</v>
      </c>
      <c r="K47" s="3">
        <v>9</v>
      </c>
      <c r="L47" s="3">
        <v>10</v>
      </c>
      <c r="M47" s="3">
        <v>11</v>
      </c>
    </row>
    <row r="48" spans="1:13" ht="16.5" customHeight="1">
      <c r="A48" s="3"/>
      <c r="B48" s="102"/>
      <c r="C48" s="102"/>
      <c r="D48" s="102"/>
      <c r="E48" s="13"/>
      <c r="F48" s="13"/>
      <c r="G48" s="13"/>
      <c r="H48" s="3"/>
      <c r="I48" s="3"/>
      <c r="J48" s="3"/>
      <c r="K48" s="3"/>
      <c r="L48" s="3"/>
      <c r="M48" s="3"/>
    </row>
    <row r="49" ht="15.75">
      <c r="A49" s="1"/>
    </row>
    <row r="50" ht="15.75">
      <c r="A50" s="6" t="s">
        <v>33</v>
      </c>
    </row>
    <row r="51" ht="15.75">
      <c r="A51" s="6" t="s">
        <v>214</v>
      </c>
    </row>
    <row r="52" ht="15.75">
      <c r="A52" s="6"/>
    </row>
    <row r="53" spans="1:13" ht="29.25" customHeight="1">
      <c r="A53" s="102" t="s">
        <v>3</v>
      </c>
      <c r="B53" s="102" t="s">
        <v>20</v>
      </c>
      <c r="C53" s="102" t="s">
        <v>5</v>
      </c>
      <c r="D53" s="102" t="s">
        <v>6</v>
      </c>
      <c r="E53" s="102" t="s">
        <v>15</v>
      </c>
      <c r="F53" s="102"/>
      <c r="G53" s="102"/>
      <c r="H53" s="102" t="s">
        <v>34</v>
      </c>
      <c r="I53" s="102"/>
      <c r="J53" s="102"/>
      <c r="K53" s="102" t="s">
        <v>16</v>
      </c>
      <c r="L53" s="102"/>
      <c r="M53" s="102"/>
    </row>
    <row r="54" spans="1:13" ht="30.75" customHeight="1">
      <c r="A54" s="102"/>
      <c r="B54" s="102"/>
      <c r="C54" s="102"/>
      <c r="D54" s="102"/>
      <c r="E54" s="3" t="s">
        <v>17</v>
      </c>
      <c r="F54" s="3" t="s">
        <v>18</v>
      </c>
      <c r="G54" s="3" t="s">
        <v>19</v>
      </c>
      <c r="H54" s="3" t="s">
        <v>17</v>
      </c>
      <c r="I54" s="3" t="s">
        <v>18</v>
      </c>
      <c r="J54" s="3" t="s">
        <v>19</v>
      </c>
      <c r="K54" s="3" t="s">
        <v>17</v>
      </c>
      <c r="L54" s="3" t="s">
        <v>18</v>
      </c>
      <c r="M54" s="3" t="s">
        <v>19</v>
      </c>
    </row>
    <row r="55" spans="1:13" ht="15.75">
      <c r="A55" s="3">
        <v>1</v>
      </c>
      <c r="B55" s="3">
        <v>2</v>
      </c>
      <c r="C55" s="3">
        <v>3</v>
      </c>
      <c r="D55" s="3">
        <v>4</v>
      </c>
      <c r="E55" s="3">
        <v>5</v>
      </c>
      <c r="F55" s="3">
        <v>6</v>
      </c>
      <c r="G55" s="3">
        <v>7</v>
      </c>
      <c r="H55" s="3">
        <v>8</v>
      </c>
      <c r="I55" s="3">
        <v>9</v>
      </c>
      <c r="J55" s="3">
        <v>10</v>
      </c>
      <c r="K55" s="3">
        <v>11</v>
      </c>
      <c r="L55" s="3">
        <v>12</v>
      </c>
      <c r="M55" s="3">
        <v>13</v>
      </c>
    </row>
    <row r="56" spans="1:13" ht="15.75">
      <c r="A56" s="3">
        <v>1</v>
      </c>
      <c r="B56" s="20" t="s">
        <v>7</v>
      </c>
      <c r="C56" s="3"/>
      <c r="D56" s="3"/>
      <c r="E56" s="3"/>
      <c r="F56" s="3"/>
      <c r="G56" s="3"/>
      <c r="H56" s="3"/>
      <c r="I56" s="3"/>
      <c r="J56" s="3"/>
      <c r="K56" s="3"/>
      <c r="L56" s="3"/>
      <c r="M56" s="3"/>
    </row>
    <row r="57" spans="1:13" ht="21" customHeight="1">
      <c r="A57" s="3"/>
      <c r="B57" s="3" t="s">
        <v>81</v>
      </c>
      <c r="C57" s="3" t="s">
        <v>53</v>
      </c>
      <c r="D57" s="21" t="s">
        <v>133</v>
      </c>
      <c r="E57" s="3">
        <v>1</v>
      </c>
      <c r="F57" s="3"/>
      <c r="G57" s="3">
        <f>E57</f>
        <v>1</v>
      </c>
      <c r="H57" s="3">
        <v>1</v>
      </c>
      <c r="I57" s="3"/>
      <c r="J57" s="3">
        <f>H57</f>
        <v>1</v>
      </c>
      <c r="K57" s="3">
        <f>E57-H57</f>
        <v>0</v>
      </c>
      <c r="L57" s="3"/>
      <c r="M57" s="3">
        <f>K57</f>
        <v>0</v>
      </c>
    </row>
    <row r="58" spans="1:13" ht="18.75" customHeight="1">
      <c r="A58" s="3"/>
      <c r="B58" s="3" t="s">
        <v>146</v>
      </c>
      <c r="C58" s="3" t="s">
        <v>53</v>
      </c>
      <c r="D58" s="21" t="s">
        <v>133</v>
      </c>
      <c r="E58" s="3">
        <v>16</v>
      </c>
      <c r="F58" s="3"/>
      <c r="G58" s="3">
        <f>E58</f>
        <v>16</v>
      </c>
      <c r="H58" s="3">
        <v>16</v>
      </c>
      <c r="I58" s="3"/>
      <c r="J58" s="3">
        <f>H58</f>
        <v>16</v>
      </c>
      <c r="K58" s="3">
        <f aca="true" t="shared" si="1" ref="K58:K65">E58-H58</f>
        <v>0</v>
      </c>
      <c r="L58" s="3"/>
      <c r="M58" s="3">
        <f aca="true" t="shared" si="2" ref="M58:M65">K58</f>
        <v>0</v>
      </c>
    </row>
    <row r="59" spans="1:13" ht="45.75" customHeight="1">
      <c r="A59" s="3"/>
      <c r="B59" s="3" t="s">
        <v>48</v>
      </c>
      <c r="C59" s="3" t="s">
        <v>53</v>
      </c>
      <c r="D59" s="21" t="s">
        <v>133</v>
      </c>
      <c r="E59" s="3">
        <f>E60+E61</f>
        <v>74.3</v>
      </c>
      <c r="F59" s="3"/>
      <c r="G59" s="3">
        <f>E59</f>
        <v>74.3</v>
      </c>
      <c r="H59" s="3">
        <f>H60+H61</f>
        <v>74.3</v>
      </c>
      <c r="I59" s="3"/>
      <c r="J59" s="3">
        <f>H59</f>
        <v>74.3</v>
      </c>
      <c r="K59" s="3">
        <f t="shared" si="1"/>
        <v>0</v>
      </c>
      <c r="L59" s="3"/>
      <c r="M59" s="3">
        <f t="shared" si="2"/>
        <v>0</v>
      </c>
    </row>
    <row r="60" spans="1:13" ht="21.75" customHeight="1">
      <c r="A60" s="3"/>
      <c r="B60" s="3" t="s">
        <v>49</v>
      </c>
      <c r="C60" s="3" t="s">
        <v>53</v>
      </c>
      <c r="D60" s="21" t="s">
        <v>133</v>
      </c>
      <c r="E60" s="3">
        <v>67.8</v>
      </c>
      <c r="F60" s="3"/>
      <c r="G60" s="3">
        <f>E60</f>
        <v>67.8</v>
      </c>
      <c r="H60" s="3">
        <v>67.8</v>
      </c>
      <c r="I60" s="3"/>
      <c r="J60" s="3">
        <f>H60</f>
        <v>67.8</v>
      </c>
      <c r="K60" s="3">
        <f t="shared" si="1"/>
        <v>0</v>
      </c>
      <c r="L60" s="3"/>
      <c r="M60" s="3">
        <f t="shared" si="2"/>
        <v>0</v>
      </c>
    </row>
    <row r="61" spans="1:13" ht="49.5" customHeight="1">
      <c r="A61" s="3"/>
      <c r="B61" s="3" t="s">
        <v>50</v>
      </c>
      <c r="C61" s="3" t="s">
        <v>53</v>
      </c>
      <c r="D61" s="21" t="s">
        <v>133</v>
      </c>
      <c r="E61" s="3">
        <v>6.5</v>
      </c>
      <c r="F61" s="3"/>
      <c r="G61" s="3">
        <f>E61</f>
        <v>6.5</v>
      </c>
      <c r="H61" s="3">
        <v>6.5</v>
      </c>
      <c r="I61" s="3"/>
      <c r="J61" s="3">
        <f>H61</f>
        <v>6.5</v>
      </c>
      <c r="K61" s="3">
        <f t="shared" si="1"/>
        <v>0</v>
      </c>
      <c r="L61" s="3"/>
      <c r="M61" s="3">
        <f t="shared" si="2"/>
        <v>0</v>
      </c>
    </row>
    <row r="62" spans="1:13" ht="15.75">
      <c r="A62" s="3">
        <v>2</v>
      </c>
      <c r="B62" s="20" t="s">
        <v>8</v>
      </c>
      <c r="C62" s="3"/>
      <c r="D62" s="3"/>
      <c r="E62" s="3"/>
      <c r="F62" s="3"/>
      <c r="G62" s="3"/>
      <c r="H62" s="3"/>
      <c r="I62" s="3"/>
      <c r="J62" s="3"/>
      <c r="K62" s="3"/>
      <c r="L62" s="3"/>
      <c r="M62" s="3"/>
    </row>
    <row r="63" spans="1:13" ht="54" customHeight="1">
      <c r="A63" s="3"/>
      <c r="B63" s="3" t="s">
        <v>148</v>
      </c>
      <c r="C63" s="3" t="s">
        <v>55</v>
      </c>
      <c r="D63" s="3" t="s">
        <v>147</v>
      </c>
      <c r="E63" s="3">
        <v>172</v>
      </c>
      <c r="F63" s="3"/>
      <c r="G63" s="3">
        <f>E63</f>
        <v>172</v>
      </c>
      <c r="H63" s="3">
        <v>172</v>
      </c>
      <c r="I63" s="3"/>
      <c r="J63" s="3">
        <f>H63</f>
        <v>172</v>
      </c>
      <c r="K63" s="3">
        <f t="shared" si="1"/>
        <v>0</v>
      </c>
      <c r="L63" s="3"/>
      <c r="M63" s="3">
        <f t="shared" si="2"/>
        <v>0</v>
      </c>
    </row>
    <row r="64" spans="1:13" ht="15.75">
      <c r="A64" s="3">
        <v>3</v>
      </c>
      <c r="B64" s="20" t="s">
        <v>9</v>
      </c>
      <c r="C64" s="3"/>
      <c r="D64" s="3"/>
      <c r="E64" s="3"/>
      <c r="F64" s="3"/>
      <c r="G64" s="3"/>
      <c r="H64" s="3"/>
      <c r="I64" s="3"/>
      <c r="J64" s="3"/>
      <c r="K64" s="3"/>
      <c r="L64" s="3"/>
      <c r="M64" s="3"/>
    </row>
    <row r="65" spans="1:13" ht="31.5">
      <c r="A65" s="3"/>
      <c r="B65" s="25" t="s">
        <v>142</v>
      </c>
      <c r="C65" s="3" t="s">
        <v>58</v>
      </c>
      <c r="D65" s="21" t="s">
        <v>137</v>
      </c>
      <c r="E65" s="13">
        <f>E34/E63</f>
        <v>70804.13372093023</v>
      </c>
      <c r="F65" s="13"/>
      <c r="G65" s="13">
        <f>E65</f>
        <v>70804.13372093023</v>
      </c>
      <c r="H65" s="22">
        <f>H34/H63</f>
        <v>70804.13372093023</v>
      </c>
      <c r="I65" s="13"/>
      <c r="J65" s="13">
        <f>H65</f>
        <v>70804.13372093023</v>
      </c>
      <c r="K65" s="3">
        <f t="shared" si="1"/>
        <v>0</v>
      </c>
      <c r="L65" s="3"/>
      <c r="M65" s="3">
        <f t="shared" si="2"/>
        <v>0</v>
      </c>
    </row>
    <row r="66" spans="1:13" ht="15.75">
      <c r="A66" s="7"/>
      <c r="B66" s="7"/>
      <c r="C66" s="7"/>
      <c r="D66" s="83"/>
      <c r="E66" s="7"/>
      <c r="F66" s="7"/>
      <c r="G66" s="7"/>
      <c r="H66" s="7"/>
      <c r="I66" s="7"/>
      <c r="J66" s="7"/>
      <c r="K66" s="7"/>
      <c r="L66" s="7"/>
      <c r="M66" s="7"/>
    </row>
    <row r="67" spans="1:13" ht="15.75" customHeight="1">
      <c r="A67" s="136" t="s">
        <v>235</v>
      </c>
      <c r="B67" s="136"/>
      <c r="C67" s="136"/>
      <c r="D67" s="136"/>
      <c r="E67" s="136"/>
      <c r="F67" s="136"/>
      <c r="G67" s="136"/>
      <c r="H67" s="136"/>
      <c r="I67" s="136"/>
      <c r="J67" s="136"/>
      <c r="K67" s="136"/>
      <c r="L67" s="136"/>
      <c r="M67" s="136"/>
    </row>
    <row r="68" spans="1:13" ht="15.75">
      <c r="A68" s="80"/>
      <c r="B68" s="81"/>
      <c r="C68" s="81"/>
      <c r="D68" s="81"/>
      <c r="E68" s="81"/>
      <c r="F68" s="81"/>
      <c r="G68" s="81"/>
      <c r="H68" s="81"/>
      <c r="I68" s="81"/>
      <c r="J68" s="81"/>
      <c r="K68" s="81"/>
      <c r="L68" s="81"/>
      <c r="M68" s="82"/>
    </row>
    <row r="69" spans="1:13" ht="15.75">
      <c r="A69" s="65" t="s">
        <v>3</v>
      </c>
      <c r="B69" s="25" t="s">
        <v>20</v>
      </c>
      <c r="C69" s="25" t="s">
        <v>5</v>
      </c>
      <c r="D69" s="113" t="s">
        <v>35</v>
      </c>
      <c r="E69" s="114"/>
      <c r="F69" s="114"/>
      <c r="G69" s="114"/>
      <c r="H69" s="114"/>
      <c r="I69" s="114"/>
      <c r="J69" s="114"/>
      <c r="K69" s="114"/>
      <c r="L69" s="114"/>
      <c r="M69" s="115"/>
    </row>
    <row r="70" spans="1:13" ht="15.75">
      <c r="A70" s="3">
        <v>1</v>
      </c>
      <c r="B70" s="25">
        <v>2</v>
      </c>
      <c r="C70" s="25">
        <v>3</v>
      </c>
      <c r="D70" s="126">
        <v>4</v>
      </c>
      <c r="E70" s="126"/>
      <c r="F70" s="126"/>
      <c r="G70" s="126"/>
      <c r="H70" s="126"/>
      <c r="I70" s="126"/>
      <c r="J70" s="126"/>
      <c r="K70" s="126"/>
      <c r="L70" s="126"/>
      <c r="M70" s="126"/>
    </row>
    <row r="71" spans="1:13" ht="15.75">
      <c r="A71" s="25">
        <v>1</v>
      </c>
      <c r="B71" s="25" t="s">
        <v>7</v>
      </c>
      <c r="C71" s="3" t="s">
        <v>238</v>
      </c>
      <c r="D71" s="135" t="s">
        <v>224</v>
      </c>
      <c r="E71" s="135"/>
      <c r="F71" s="135"/>
      <c r="G71" s="135"/>
      <c r="H71" s="135"/>
      <c r="I71" s="135"/>
      <c r="J71" s="135"/>
      <c r="K71" s="135"/>
      <c r="L71" s="135"/>
      <c r="M71" s="135"/>
    </row>
    <row r="72" spans="1:13" ht="15.75">
      <c r="A72" s="25">
        <v>2</v>
      </c>
      <c r="B72" s="25" t="s">
        <v>8</v>
      </c>
      <c r="C72" s="3" t="s">
        <v>55</v>
      </c>
      <c r="D72" s="135" t="s">
        <v>224</v>
      </c>
      <c r="E72" s="135"/>
      <c r="F72" s="135"/>
      <c r="G72" s="135"/>
      <c r="H72" s="135"/>
      <c r="I72" s="135"/>
      <c r="J72" s="135"/>
      <c r="K72" s="135"/>
      <c r="L72" s="135"/>
      <c r="M72" s="135"/>
    </row>
    <row r="73" spans="1:13" ht="15.75">
      <c r="A73" s="25">
        <v>3</v>
      </c>
      <c r="B73" s="25" t="s">
        <v>9</v>
      </c>
      <c r="C73" s="3" t="s">
        <v>58</v>
      </c>
      <c r="D73" s="135" t="s">
        <v>224</v>
      </c>
      <c r="E73" s="135"/>
      <c r="F73" s="135"/>
      <c r="G73" s="135"/>
      <c r="H73" s="135"/>
      <c r="I73" s="135"/>
      <c r="J73" s="135"/>
      <c r="K73" s="135"/>
      <c r="L73" s="135"/>
      <c r="M73" s="135"/>
    </row>
    <row r="74" spans="1:13" ht="15.75">
      <c r="A74" s="7"/>
      <c r="B74" s="7"/>
      <c r="C74" s="7"/>
      <c r="D74" s="7"/>
      <c r="E74" s="7"/>
      <c r="F74" s="7"/>
      <c r="G74" s="7"/>
      <c r="H74" s="7"/>
      <c r="I74" s="7"/>
      <c r="J74" s="7"/>
      <c r="K74" s="7"/>
      <c r="L74" s="7"/>
      <c r="M74" s="7"/>
    </row>
    <row r="75" spans="1:13" ht="15.75" customHeight="1">
      <c r="A75" s="136" t="s">
        <v>215</v>
      </c>
      <c r="B75" s="136"/>
      <c r="C75" s="136"/>
      <c r="D75" s="136"/>
      <c r="E75" s="136"/>
      <c r="F75" s="136"/>
      <c r="G75" s="136"/>
      <c r="H75" s="136"/>
      <c r="I75" s="136"/>
      <c r="J75" s="136"/>
      <c r="K75" s="136"/>
      <c r="L75" s="136"/>
      <c r="M75" s="136"/>
    </row>
    <row r="76" ht="23.25" customHeight="1">
      <c r="A76" s="6" t="s">
        <v>236</v>
      </c>
    </row>
    <row r="77" ht="15.75">
      <c r="A77" s="6"/>
    </row>
    <row r="78" spans="1:4" ht="19.5" customHeight="1">
      <c r="A78" s="44" t="s">
        <v>36</v>
      </c>
      <c r="B78" s="6"/>
      <c r="C78" s="6"/>
      <c r="D78" s="6"/>
    </row>
    <row r="79" spans="1:4" ht="14.25" customHeight="1">
      <c r="A79" s="44"/>
      <c r="B79" s="6"/>
      <c r="C79" s="6"/>
      <c r="D79" s="6"/>
    </row>
    <row r="80" spans="1:13" ht="33" customHeight="1">
      <c r="A80" s="106" t="s">
        <v>243</v>
      </c>
      <c r="B80" s="106"/>
      <c r="C80" s="106"/>
      <c r="D80" s="106"/>
      <c r="E80" s="106"/>
      <c r="F80" s="106"/>
      <c r="G80" s="106"/>
      <c r="H80" s="106"/>
      <c r="I80" s="106"/>
      <c r="J80" s="106"/>
      <c r="K80" s="106"/>
      <c r="L80" s="106"/>
      <c r="M80" s="106"/>
    </row>
    <row r="81" spans="1:13" ht="21.75" customHeight="1">
      <c r="A81" s="42"/>
      <c r="B81" s="42"/>
      <c r="C81" s="42"/>
      <c r="D81" s="42"/>
      <c r="E81" s="42"/>
      <c r="F81" s="42"/>
      <c r="G81" s="42"/>
      <c r="H81" s="42"/>
      <c r="I81" s="42"/>
      <c r="J81" s="42"/>
      <c r="K81" s="42"/>
      <c r="L81" s="42"/>
      <c r="M81" s="42"/>
    </row>
    <row r="82" spans="1:4" ht="12" customHeight="1">
      <c r="A82" s="8" t="s">
        <v>38</v>
      </c>
      <c r="B82" s="8"/>
      <c r="C82" s="8"/>
      <c r="D82" s="8"/>
    </row>
    <row r="83" spans="1:13" ht="12" customHeight="1">
      <c r="A83" s="109" t="s">
        <v>217</v>
      </c>
      <c r="B83" s="109"/>
      <c r="C83" s="109"/>
      <c r="D83" s="109"/>
      <c r="E83" s="109"/>
      <c r="F83" s="109"/>
      <c r="G83" s="109"/>
      <c r="H83" s="109"/>
      <c r="I83" s="109"/>
      <c r="J83" s="109"/>
      <c r="K83" s="109"/>
      <c r="L83" s="109"/>
      <c r="M83" s="109"/>
    </row>
    <row r="84" spans="1:13" ht="12" customHeight="1">
      <c r="A84" s="73" t="s">
        <v>218</v>
      </c>
      <c r="B84" s="73"/>
      <c r="C84" s="73"/>
      <c r="D84" s="73"/>
      <c r="E84" s="73"/>
      <c r="F84" s="73"/>
      <c r="G84" s="73"/>
      <c r="H84" s="73"/>
      <c r="I84" s="73"/>
      <c r="J84" s="73"/>
      <c r="K84" s="73"/>
      <c r="L84" s="73"/>
      <c r="M84" s="73"/>
    </row>
    <row r="85" spans="1:5" ht="15.75" customHeight="1">
      <c r="A85" s="103" t="s">
        <v>228</v>
      </c>
      <c r="B85" s="103"/>
      <c r="C85" s="103"/>
      <c r="D85" s="103"/>
      <c r="E85" s="103"/>
    </row>
    <row r="86" spans="1:13" ht="15.75">
      <c r="A86" s="103"/>
      <c r="B86" s="103"/>
      <c r="C86" s="103"/>
      <c r="D86" s="103"/>
      <c r="E86" s="103"/>
      <c r="G86" s="105"/>
      <c r="H86" s="105"/>
      <c r="J86" s="105" t="s">
        <v>62</v>
      </c>
      <c r="K86" s="105"/>
      <c r="L86" s="105"/>
      <c r="M86" s="105"/>
    </row>
    <row r="87" spans="1:13" ht="15.75" customHeight="1">
      <c r="A87" s="9"/>
      <c r="B87" s="9"/>
      <c r="C87" s="9"/>
      <c r="D87" s="9"/>
      <c r="E87" s="9"/>
      <c r="J87" s="101" t="s">
        <v>24</v>
      </c>
      <c r="K87" s="101"/>
      <c r="L87" s="101"/>
      <c r="M87" s="101"/>
    </row>
    <row r="88" spans="1:13" ht="34.5" customHeight="1">
      <c r="A88" s="104" t="s">
        <v>251</v>
      </c>
      <c r="B88" s="104"/>
      <c r="C88" s="104"/>
      <c r="D88" s="104"/>
      <c r="E88" s="104"/>
      <c r="F88" s="36"/>
      <c r="G88" s="105"/>
      <c r="H88" s="105"/>
      <c r="I88" s="36"/>
      <c r="J88" s="105" t="s">
        <v>252</v>
      </c>
      <c r="K88" s="105"/>
      <c r="L88" s="105"/>
      <c r="M88" s="105"/>
    </row>
    <row r="89" spans="1:13" ht="15.75" customHeight="1">
      <c r="A89" s="104"/>
      <c r="B89" s="104"/>
      <c r="C89" s="104"/>
      <c r="D89" s="104"/>
      <c r="E89" s="104"/>
      <c r="F89" s="36"/>
      <c r="G89" s="36"/>
      <c r="H89" s="36"/>
      <c r="I89" s="36"/>
      <c r="J89" s="101" t="s">
        <v>24</v>
      </c>
      <c r="K89" s="101"/>
      <c r="L89" s="101"/>
      <c r="M89" s="101"/>
    </row>
    <row r="90" spans="1:13" ht="15.75">
      <c r="A90" s="36"/>
      <c r="B90" s="36"/>
      <c r="C90" s="36"/>
      <c r="D90" s="36"/>
      <c r="E90" s="36"/>
      <c r="F90" s="36"/>
      <c r="G90" s="36"/>
      <c r="H90" s="36"/>
      <c r="I90" s="36"/>
      <c r="J90" s="36"/>
      <c r="K90" s="36"/>
      <c r="L90" s="36"/>
      <c r="M90" s="36"/>
    </row>
    <row r="91" spans="1:13" ht="15.75">
      <c r="A91" s="36"/>
      <c r="B91" s="36"/>
      <c r="C91" s="36"/>
      <c r="D91" s="36"/>
      <c r="E91" s="36"/>
      <c r="F91" s="36"/>
      <c r="G91" s="36"/>
      <c r="H91" s="36"/>
      <c r="I91" s="36"/>
      <c r="J91" s="36"/>
      <c r="K91" s="36"/>
      <c r="L91" s="36"/>
      <c r="M91" s="36"/>
    </row>
  </sheetData>
  <sheetProtection/>
  <mergeCells count="74">
    <mergeCell ref="J1:M4"/>
    <mergeCell ref="A5:M5"/>
    <mergeCell ref="A6:M6"/>
    <mergeCell ref="A8:A9"/>
    <mergeCell ref="D8:I8"/>
    <mergeCell ref="D9:I9"/>
    <mergeCell ref="L8:M8"/>
    <mergeCell ref="L9:M9"/>
    <mergeCell ref="B16:M16"/>
    <mergeCell ref="B17:M17"/>
    <mergeCell ref="B18:M18"/>
    <mergeCell ref="E13:I13"/>
    <mergeCell ref="L10:M10"/>
    <mergeCell ref="L11:M11"/>
    <mergeCell ref="L12:M12"/>
    <mergeCell ref="E31:G31"/>
    <mergeCell ref="A21:M21"/>
    <mergeCell ref="B24:M24"/>
    <mergeCell ref="A10:A11"/>
    <mergeCell ref="A12:A13"/>
    <mergeCell ref="D10:I10"/>
    <mergeCell ref="D11:I11"/>
    <mergeCell ref="E12:I12"/>
    <mergeCell ref="A14:M14"/>
    <mergeCell ref="L13:M13"/>
    <mergeCell ref="B40:M40"/>
    <mergeCell ref="B41:M41"/>
    <mergeCell ref="R31:T31"/>
    <mergeCell ref="B39:M39"/>
    <mergeCell ref="U31:W31"/>
    <mergeCell ref="X31:Z31"/>
    <mergeCell ref="B33:D33"/>
    <mergeCell ref="B34:D34"/>
    <mergeCell ref="B35:D35"/>
    <mergeCell ref="B31:D32"/>
    <mergeCell ref="A80:M80"/>
    <mergeCell ref="B47:D47"/>
    <mergeCell ref="B48:D48"/>
    <mergeCell ref="A53:A54"/>
    <mergeCell ref="B53:B54"/>
    <mergeCell ref="C53:C54"/>
    <mergeCell ref="D53:D54"/>
    <mergeCell ref="D73:M73"/>
    <mergeCell ref="D69:M69"/>
    <mergeCell ref="D70:M70"/>
    <mergeCell ref="A88:E89"/>
    <mergeCell ref="G88:H88"/>
    <mergeCell ref="J88:M88"/>
    <mergeCell ref="J89:M89"/>
    <mergeCell ref="A75:M75"/>
    <mergeCell ref="A85:E86"/>
    <mergeCell ref="G86:H86"/>
    <mergeCell ref="J86:M86"/>
    <mergeCell ref="J87:M87"/>
    <mergeCell ref="A83:M83"/>
    <mergeCell ref="B25:M25"/>
    <mergeCell ref="B26:M26"/>
    <mergeCell ref="A31:A32"/>
    <mergeCell ref="H31:J31"/>
    <mergeCell ref="K31:M31"/>
    <mergeCell ref="E53:G53"/>
    <mergeCell ref="H53:J53"/>
    <mergeCell ref="K53:M53"/>
    <mergeCell ref="B36:D36"/>
    <mergeCell ref="A38:M38"/>
    <mergeCell ref="D71:M71"/>
    <mergeCell ref="D72:M72"/>
    <mergeCell ref="A67:M67"/>
    <mergeCell ref="A43:M43"/>
    <mergeCell ref="A45:A46"/>
    <mergeCell ref="B45:D46"/>
    <mergeCell ref="E45:G45"/>
    <mergeCell ref="H45:J45"/>
    <mergeCell ref="K45:M45"/>
  </mergeCells>
  <printOptions/>
  <pageMargins left="0.16" right="0.16" top="0.35" bottom="0.3" header="0.31496062992125984" footer="0.31496062992125984"/>
  <pageSetup fitToHeight="0"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theme="5" tint="0.39998000860214233"/>
    <pageSetUpPr fitToPage="1"/>
  </sheetPr>
  <dimension ref="A1:Z91"/>
  <sheetViews>
    <sheetView zoomScalePageLayoutView="0" workbookViewId="0" topLeftCell="A64">
      <selection activeCell="B40" sqref="B40:M40"/>
    </sheetView>
  </sheetViews>
  <sheetFormatPr defaultColWidth="9.140625" defaultRowHeight="15"/>
  <cols>
    <col min="1" max="1" width="7.421875" style="5" customWidth="1"/>
    <col min="2" max="2" width="31.7109375" style="5" customWidth="1"/>
    <col min="3" max="3" width="16.7109375" style="5" customWidth="1"/>
    <col min="4" max="4" width="30.140625" style="5" customWidth="1"/>
    <col min="5" max="5" width="15.140625" style="5" customWidth="1"/>
    <col min="6" max="7" width="13.00390625" style="5" customWidth="1"/>
    <col min="8" max="8" width="14.7109375" style="5" customWidth="1"/>
    <col min="9" max="9" width="17.140625" style="5" customWidth="1"/>
    <col min="10" max="10" width="11.8515625" style="5" customWidth="1"/>
    <col min="11" max="11" width="12.00390625" style="5" customWidth="1"/>
    <col min="12" max="13" width="13.00390625" style="5" customWidth="1"/>
    <col min="14" max="16384" width="9.140625" style="5" customWidth="1"/>
  </cols>
  <sheetData>
    <row r="1" spans="10:13" ht="15.75" customHeight="1">
      <c r="J1" s="123" t="s">
        <v>198</v>
      </c>
      <c r="K1" s="123"/>
      <c r="L1" s="123"/>
      <c r="M1" s="123"/>
    </row>
    <row r="2" spans="10:13" ht="15.75">
      <c r="J2" s="123"/>
      <c r="K2" s="123"/>
      <c r="L2" s="123"/>
      <c r="M2" s="123"/>
    </row>
    <row r="3" spans="1:13" ht="15.75">
      <c r="A3" s="4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125" t="s">
        <v>183</v>
      </c>
      <c r="B6" s="125"/>
      <c r="C6" s="125"/>
      <c r="D6" s="125"/>
      <c r="E6" s="125"/>
      <c r="F6" s="125"/>
      <c r="G6" s="125"/>
      <c r="H6" s="125"/>
      <c r="I6" s="125"/>
      <c r="J6" s="125"/>
      <c r="K6" s="125"/>
      <c r="L6" s="125"/>
      <c r="M6" s="125"/>
    </row>
    <row r="7" spans="1:13" ht="15.75">
      <c r="A7" s="46"/>
      <c r="B7" s="46"/>
      <c r="C7" s="46"/>
      <c r="D7" s="46"/>
      <c r="E7" s="46"/>
      <c r="F7" s="46"/>
      <c r="G7" s="46"/>
      <c r="H7" s="46"/>
      <c r="I7" s="46"/>
      <c r="J7" s="46"/>
      <c r="K7" s="46"/>
      <c r="L7" s="46"/>
      <c r="M7" s="46"/>
    </row>
    <row r="8" spans="1:13" ht="15.75">
      <c r="A8" s="124" t="s">
        <v>0</v>
      </c>
      <c r="B8" s="10" t="s">
        <v>39</v>
      </c>
      <c r="C8" s="11"/>
      <c r="D8" s="129" t="s">
        <v>43</v>
      </c>
      <c r="E8" s="129"/>
      <c r="F8" s="129"/>
      <c r="G8" s="129"/>
      <c r="H8" s="129"/>
      <c r="I8" s="129"/>
      <c r="J8" s="58"/>
      <c r="K8" s="58"/>
      <c r="L8" s="127" t="s">
        <v>210</v>
      </c>
      <c r="M8" s="127"/>
    </row>
    <row r="9" spans="1:13" ht="44.25" customHeight="1">
      <c r="A9" s="124"/>
      <c r="B9" s="89" t="s">
        <v>202</v>
      </c>
      <c r="C9" s="11"/>
      <c r="D9" s="128" t="s">
        <v>12</v>
      </c>
      <c r="E9" s="128"/>
      <c r="F9" s="128"/>
      <c r="G9" s="128"/>
      <c r="H9" s="128"/>
      <c r="I9" s="128"/>
      <c r="J9" s="61"/>
      <c r="K9" s="61"/>
      <c r="L9" s="128" t="s">
        <v>208</v>
      </c>
      <c r="M9" s="128"/>
    </row>
    <row r="10" spans="1:13" ht="15.75">
      <c r="A10" s="124" t="s">
        <v>1</v>
      </c>
      <c r="B10" s="10" t="s">
        <v>40</v>
      </c>
      <c r="C10" s="11"/>
      <c r="D10" s="129" t="s">
        <v>43</v>
      </c>
      <c r="E10" s="129"/>
      <c r="F10" s="129"/>
      <c r="G10" s="129"/>
      <c r="H10" s="129"/>
      <c r="I10" s="129"/>
      <c r="J10" s="58"/>
      <c r="K10" s="58"/>
      <c r="L10" s="127" t="s">
        <v>210</v>
      </c>
      <c r="M10" s="127"/>
    </row>
    <row r="11" spans="1:13" ht="46.5" customHeight="1">
      <c r="A11" s="124"/>
      <c r="B11" s="89" t="s">
        <v>202</v>
      </c>
      <c r="C11" s="11"/>
      <c r="D11" s="128" t="s">
        <v>11</v>
      </c>
      <c r="E11" s="128"/>
      <c r="F11" s="128"/>
      <c r="G11" s="128"/>
      <c r="H11" s="128"/>
      <c r="I11" s="128"/>
      <c r="J11" s="61"/>
      <c r="K11" s="61"/>
      <c r="L11" s="128" t="s">
        <v>208</v>
      </c>
      <c r="M11" s="128"/>
    </row>
    <row r="12" spans="1:13" ht="28.5" customHeight="1">
      <c r="A12" s="124" t="s">
        <v>2</v>
      </c>
      <c r="B12" s="10" t="s">
        <v>152</v>
      </c>
      <c r="C12" s="10" t="s">
        <v>256</v>
      </c>
      <c r="D12" s="10" t="s">
        <v>71</v>
      </c>
      <c r="E12" s="131" t="s">
        <v>121</v>
      </c>
      <c r="F12" s="131"/>
      <c r="G12" s="131"/>
      <c r="H12" s="131"/>
      <c r="I12" s="131"/>
      <c r="J12" s="62"/>
      <c r="K12" s="62"/>
      <c r="L12" s="132">
        <v>1052700000</v>
      </c>
      <c r="M12" s="132"/>
    </row>
    <row r="13" spans="1:13" ht="107.25" customHeight="1">
      <c r="A13" s="124"/>
      <c r="B13" s="89" t="s">
        <v>202</v>
      </c>
      <c r="C13" s="88" t="s">
        <v>203</v>
      </c>
      <c r="D13" s="88" t="s">
        <v>206</v>
      </c>
      <c r="E13" s="128" t="s">
        <v>13</v>
      </c>
      <c r="F13" s="128"/>
      <c r="G13" s="128"/>
      <c r="H13" s="128"/>
      <c r="I13" s="128"/>
      <c r="J13" s="61"/>
      <c r="K13" s="61"/>
      <c r="L13" s="128" t="s">
        <v>209</v>
      </c>
      <c r="M13" s="128"/>
    </row>
    <row r="14" spans="1:13" ht="19.5" customHeight="1">
      <c r="A14" s="133" t="s">
        <v>25</v>
      </c>
      <c r="B14" s="133"/>
      <c r="C14" s="133"/>
      <c r="D14" s="133"/>
      <c r="E14" s="133"/>
      <c r="F14" s="133"/>
      <c r="G14" s="133"/>
      <c r="H14" s="133"/>
      <c r="I14" s="133"/>
      <c r="J14" s="133"/>
      <c r="K14" s="133"/>
      <c r="L14" s="133"/>
      <c r="M14" s="133"/>
    </row>
    <row r="15" ht="15.75">
      <c r="A15" s="1"/>
    </row>
    <row r="16" spans="1:13" ht="31.5">
      <c r="A16" s="3" t="s">
        <v>21</v>
      </c>
      <c r="B16" s="102" t="s">
        <v>22</v>
      </c>
      <c r="C16" s="102"/>
      <c r="D16" s="102"/>
      <c r="E16" s="102"/>
      <c r="F16" s="102"/>
      <c r="G16" s="102"/>
      <c r="H16" s="102"/>
      <c r="I16" s="102"/>
      <c r="J16" s="102"/>
      <c r="K16" s="102"/>
      <c r="L16" s="102"/>
      <c r="M16" s="102"/>
    </row>
    <row r="17" spans="1:13" ht="27" customHeight="1">
      <c r="A17" s="3"/>
      <c r="B17" s="117" t="s">
        <v>122</v>
      </c>
      <c r="C17" s="118"/>
      <c r="D17" s="118"/>
      <c r="E17" s="118"/>
      <c r="F17" s="118"/>
      <c r="G17" s="118"/>
      <c r="H17" s="118"/>
      <c r="I17" s="118"/>
      <c r="J17" s="118"/>
      <c r="K17" s="118"/>
      <c r="L17" s="118"/>
      <c r="M17" s="119"/>
    </row>
    <row r="18" spans="1:13" ht="15.75">
      <c r="A18" s="3"/>
      <c r="B18" s="102"/>
      <c r="C18" s="102"/>
      <c r="D18" s="102"/>
      <c r="E18" s="102"/>
      <c r="F18" s="102"/>
      <c r="G18" s="102"/>
      <c r="H18" s="102"/>
      <c r="I18" s="102"/>
      <c r="J18" s="102"/>
      <c r="K18" s="102"/>
      <c r="L18" s="102"/>
      <c r="M18" s="102"/>
    </row>
    <row r="19" ht="15.75">
      <c r="A19" s="1"/>
    </row>
    <row r="20" ht="15.75">
      <c r="A20" s="6" t="s">
        <v>26</v>
      </c>
    </row>
    <row r="21" spans="1:13" ht="24" customHeight="1">
      <c r="A21" s="124" t="s">
        <v>186</v>
      </c>
      <c r="B21" s="124"/>
      <c r="C21" s="124"/>
      <c r="D21" s="124"/>
      <c r="E21" s="124"/>
      <c r="F21" s="124"/>
      <c r="G21" s="124"/>
      <c r="H21" s="124"/>
      <c r="I21" s="124"/>
      <c r="J21" s="124"/>
      <c r="K21" s="124"/>
      <c r="L21" s="124"/>
      <c r="M21" s="124"/>
    </row>
    <row r="22" ht="15.75">
      <c r="A22" s="6" t="s">
        <v>27</v>
      </c>
    </row>
    <row r="23" ht="15.75">
      <c r="A23" s="1"/>
    </row>
    <row r="24" spans="1:13" ht="29.25" customHeight="1">
      <c r="A24" s="3" t="s">
        <v>21</v>
      </c>
      <c r="B24" s="102" t="s">
        <v>4</v>
      </c>
      <c r="C24" s="102"/>
      <c r="D24" s="102"/>
      <c r="E24" s="102"/>
      <c r="F24" s="102"/>
      <c r="G24" s="102"/>
      <c r="H24" s="102"/>
      <c r="I24" s="102"/>
      <c r="J24" s="102"/>
      <c r="K24" s="102"/>
      <c r="L24" s="102"/>
      <c r="M24" s="102"/>
    </row>
    <row r="25" spans="1:13" ht="30" customHeight="1">
      <c r="A25" s="3"/>
      <c r="B25" s="117" t="s">
        <v>122</v>
      </c>
      <c r="C25" s="118"/>
      <c r="D25" s="118"/>
      <c r="E25" s="118"/>
      <c r="F25" s="118"/>
      <c r="G25" s="118"/>
      <c r="H25" s="118"/>
      <c r="I25" s="118"/>
      <c r="J25" s="118"/>
      <c r="K25" s="118"/>
      <c r="L25" s="118"/>
      <c r="M25" s="119"/>
    </row>
    <row r="26" spans="1:13" ht="15.75">
      <c r="A26" s="3"/>
      <c r="B26" s="102"/>
      <c r="C26" s="102"/>
      <c r="D26" s="102"/>
      <c r="E26" s="102"/>
      <c r="F26" s="102"/>
      <c r="G26" s="102"/>
      <c r="H26" s="102"/>
      <c r="I26" s="102"/>
      <c r="J26" s="102"/>
      <c r="K26" s="102"/>
      <c r="L26" s="102"/>
      <c r="M26" s="102"/>
    </row>
    <row r="27" ht="15.75">
      <c r="A27" s="1"/>
    </row>
    <row r="28" ht="15.75">
      <c r="A28" s="6" t="s">
        <v>28</v>
      </c>
    </row>
    <row r="29" ht="22.5" customHeight="1">
      <c r="A29" s="63" t="s">
        <v>211</v>
      </c>
    </row>
    <row r="30" spans="1:13" ht="15.75">
      <c r="A30" s="1"/>
      <c r="M30" s="27" t="s">
        <v>23</v>
      </c>
    </row>
    <row r="31" spans="1:26" ht="30" customHeight="1">
      <c r="A31" s="102" t="s">
        <v>21</v>
      </c>
      <c r="B31" s="102" t="s">
        <v>29</v>
      </c>
      <c r="C31" s="102"/>
      <c r="D31" s="102"/>
      <c r="E31" s="102" t="s">
        <v>15</v>
      </c>
      <c r="F31" s="102"/>
      <c r="G31" s="102"/>
      <c r="H31" s="126" t="s">
        <v>30</v>
      </c>
      <c r="I31" s="126"/>
      <c r="J31" s="126"/>
      <c r="K31" s="102" t="s">
        <v>16</v>
      </c>
      <c r="L31" s="102"/>
      <c r="M31" s="102"/>
      <c r="R31" s="116"/>
      <c r="S31" s="116"/>
      <c r="T31" s="116"/>
      <c r="U31" s="116"/>
      <c r="V31" s="116"/>
      <c r="W31" s="116"/>
      <c r="X31" s="116"/>
      <c r="Y31" s="116"/>
      <c r="Z31" s="116"/>
    </row>
    <row r="32" spans="1:26" ht="33" customHeight="1">
      <c r="A32" s="102"/>
      <c r="B32" s="102"/>
      <c r="C32" s="102"/>
      <c r="D32" s="102"/>
      <c r="E32" s="3" t="s">
        <v>17</v>
      </c>
      <c r="F32" s="3" t="s">
        <v>18</v>
      </c>
      <c r="G32" s="3" t="s">
        <v>19</v>
      </c>
      <c r="H32" s="3" t="s">
        <v>17</v>
      </c>
      <c r="I32" s="3" t="s">
        <v>18</v>
      </c>
      <c r="J32" s="3" t="s">
        <v>19</v>
      </c>
      <c r="K32" s="3" t="s">
        <v>17</v>
      </c>
      <c r="L32" s="3" t="s">
        <v>18</v>
      </c>
      <c r="M32" s="3" t="s">
        <v>19</v>
      </c>
      <c r="R32" s="7"/>
      <c r="S32" s="7"/>
      <c r="T32" s="7"/>
      <c r="U32" s="7"/>
      <c r="V32" s="7"/>
      <c r="W32" s="7"/>
      <c r="X32" s="7"/>
      <c r="Y32" s="7"/>
      <c r="Z32" s="7"/>
    </row>
    <row r="33" spans="1:26" ht="15.75">
      <c r="A33" s="3">
        <v>1</v>
      </c>
      <c r="B33" s="102">
        <v>2</v>
      </c>
      <c r="C33" s="102"/>
      <c r="D33" s="102"/>
      <c r="E33" s="3">
        <v>3</v>
      </c>
      <c r="F33" s="3">
        <v>4</v>
      </c>
      <c r="G33" s="3">
        <v>5</v>
      </c>
      <c r="H33" s="3">
        <v>6</v>
      </c>
      <c r="I33" s="3">
        <v>7</v>
      </c>
      <c r="J33" s="3">
        <v>8</v>
      </c>
      <c r="K33" s="3">
        <v>9</v>
      </c>
      <c r="L33" s="3">
        <v>10</v>
      </c>
      <c r="M33" s="3">
        <v>11</v>
      </c>
      <c r="R33" s="7"/>
      <c r="S33" s="7"/>
      <c r="T33" s="7"/>
      <c r="U33" s="7"/>
      <c r="V33" s="7"/>
      <c r="W33" s="7"/>
      <c r="X33" s="7"/>
      <c r="Y33" s="7"/>
      <c r="Z33" s="7"/>
    </row>
    <row r="34" spans="1:26" ht="47.25" customHeight="1">
      <c r="A34" s="3"/>
      <c r="B34" s="117" t="s">
        <v>72</v>
      </c>
      <c r="C34" s="118"/>
      <c r="D34" s="119"/>
      <c r="E34" s="13">
        <v>26971153</v>
      </c>
      <c r="F34" s="13">
        <v>6</v>
      </c>
      <c r="G34" s="13">
        <f>E34+F34</f>
        <v>26971159</v>
      </c>
      <c r="H34" s="13">
        <v>20458313.51</v>
      </c>
      <c r="I34" s="22">
        <v>0</v>
      </c>
      <c r="J34" s="13">
        <f>H34+I34</f>
        <v>20458313.51</v>
      </c>
      <c r="K34" s="13">
        <f>H34-E34</f>
        <v>-6512839.489999998</v>
      </c>
      <c r="L34" s="13">
        <f>I34-F34</f>
        <v>-6</v>
      </c>
      <c r="M34" s="13">
        <f>K34</f>
        <v>-6512839.489999998</v>
      </c>
      <c r="R34" s="7"/>
      <c r="S34" s="7"/>
      <c r="T34" s="7"/>
      <c r="U34" s="7"/>
      <c r="V34" s="7"/>
      <c r="W34" s="7"/>
      <c r="X34" s="7"/>
      <c r="Y34" s="7"/>
      <c r="Z34" s="7"/>
    </row>
    <row r="35" spans="1:26" ht="15.75">
      <c r="A35" s="3"/>
      <c r="B35" s="117" t="s">
        <v>174</v>
      </c>
      <c r="C35" s="118"/>
      <c r="D35" s="119"/>
      <c r="E35" s="13">
        <f>E34</f>
        <v>26971153</v>
      </c>
      <c r="F35" s="13">
        <f>F34</f>
        <v>6</v>
      </c>
      <c r="G35" s="13">
        <f>G34</f>
        <v>26971159</v>
      </c>
      <c r="H35" s="13">
        <f>H34</f>
        <v>20458313.51</v>
      </c>
      <c r="I35" s="22">
        <f>I34</f>
        <v>0</v>
      </c>
      <c r="J35" s="13">
        <f>H35+I35</f>
        <v>20458313.51</v>
      </c>
      <c r="K35" s="13">
        <f>K34</f>
        <v>-6512839.489999998</v>
      </c>
      <c r="L35" s="13">
        <f>L34</f>
        <v>-6</v>
      </c>
      <c r="M35" s="13">
        <f>M34</f>
        <v>-6512839.489999998</v>
      </c>
      <c r="R35" s="7"/>
      <c r="S35" s="7"/>
      <c r="T35" s="7"/>
      <c r="U35" s="7"/>
      <c r="V35" s="7"/>
      <c r="W35" s="7"/>
      <c r="X35" s="7"/>
      <c r="Y35" s="7"/>
      <c r="Z35" s="7"/>
    </row>
    <row r="36" spans="1:26" ht="15.75">
      <c r="A36" s="3"/>
      <c r="B36" s="102"/>
      <c r="C36" s="102"/>
      <c r="D36" s="102"/>
      <c r="E36" s="3"/>
      <c r="F36" s="3"/>
      <c r="G36" s="3"/>
      <c r="H36" s="3"/>
      <c r="I36" s="3"/>
      <c r="J36" s="3"/>
      <c r="K36" s="3"/>
      <c r="L36" s="3"/>
      <c r="M36" s="3"/>
      <c r="R36" s="7"/>
      <c r="S36" s="7"/>
      <c r="T36" s="7"/>
      <c r="U36" s="7"/>
      <c r="V36" s="7"/>
      <c r="W36" s="7"/>
      <c r="X36" s="7"/>
      <c r="Y36" s="7"/>
      <c r="Z36" s="7"/>
    </row>
    <row r="37" spans="1:13" ht="32.25" customHeight="1">
      <c r="A37" s="136" t="s">
        <v>234</v>
      </c>
      <c r="B37" s="136"/>
      <c r="C37" s="136"/>
      <c r="D37" s="136"/>
      <c r="E37" s="136"/>
      <c r="F37" s="136"/>
      <c r="G37" s="136"/>
      <c r="H37" s="136"/>
      <c r="I37" s="136"/>
      <c r="J37" s="136"/>
      <c r="K37" s="136"/>
      <c r="L37" s="136"/>
      <c r="M37" s="136"/>
    </row>
    <row r="38" spans="1:13" ht="32.25" customHeight="1">
      <c r="A38" s="3" t="s">
        <v>21</v>
      </c>
      <c r="B38" s="142" t="s">
        <v>213</v>
      </c>
      <c r="C38" s="142"/>
      <c r="D38" s="142"/>
      <c r="E38" s="142"/>
      <c r="F38" s="142"/>
      <c r="G38" s="142"/>
      <c r="H38" s="142"/>
      <c r="I38" s="142"/>
      <c r="J38" s="142"/>
      <c r="K38" s="142"/>
      <c r="L38" s="142"/>
      <c r="M38" s="142"/>
    </row>
    <row r="39" spans="1:13" ht="32.25" customHeight="1">
      <c r="A39" s="79">
        <v>1</v>
      </c>
      <c r="B39" s="139">
        <v>2</v>
      </c>
      <c r="C39" s="140"/>
      <c r="D39" s="140"/>
      <c r="E39" s="140"/>
      <c r="F39" s="140"/>
      <c r="G39" s="140"/>
      <c r="H39" s="140"/>
      <c r="I39" s="140"/>
      <c r="J39" s="140"/>
      <c r="K39" s="140"/>
      <c r="L39" s="140"/>
      <c r="M39" s="141"/>
    </row>
    <row r="40" spans="1:13" ht="99.75" customHeight="1">
      <c r="A40" s="26"/>
      <c r="B40" s="126" t="s">
        <v>201</v>
      </c>
      <c r="C40" s="126"/>
      <c r="D40" s="126"/>
      <c r="E40" s="126"/>
      <c r="F40" s="126"/>
      <c r="G40" s="126"/>
      <c r="H40" s="126"/>
      <c r="I40" s="126"/>
      <c r="J40" s="126"/>
      <c r="K40" s="126"/>
      <c r="L40" s="126"/>
      <c r="M40" s="126"/>
    </row>
    <row r="41" ht="15.75">
      <c r="A41" s="1"/>
    </row>
    <row r="42" spans="1:13" ht="33" customHeight="1">
      <c r="A42" s="106" t="s">
        <v>31</v>
      </c>
      <c r="B42" s="106"/>
      <c r="C42" s="106"/>
      <c r="D42" s="106"/>
      <c r="E42" s="106"/>
      <c r="F42" s="106"/>
      <c r="G42" s="106"/>
      <c r="H42" s="106"/>
      <c r="I42" s="106"/>
      <c r="J42" s="106"/>
      <c r="K42" s="106"/>
      <c r="L42" s="106"/>
      <c r="M42" s="106"/>
    </row>
    <row r="43" spans="1:13" ht="15.75">
      <c r="A43" s="1"/>
      <c r="M43" s="27" t="s">
        <v>23</v>
      </c>
    </row>
    <row r="44" spans="1:13" ht="31.5" customHeight="1">
      <c r="A44" s="102" t="s">
        <v>3</v>
      </c>
      <c r="B44" s="102" t="s">
        <v>32</v>
      </c>
      <c r="C44" s="102"/>
      <c r="D44" s="102"/>
      <c r="E44" s="102" t="s">
        <v>15</v>
      </c>
      <c r="F44" s="102"/>
      <c r="G44" s="102"/>
      <c r="H44" s="102" t="s">
        <v>30</v>
      </c>
      <c r="I44" s="102"/>
      <c r="J44" s="102"/>
      <c r="K44" s="102" t="s">
        <v>16</v>
      </c>
      <c r="L44" s="102"/>
      <c r="M44" s="102"/>
    </row>
    <row r="45" spans="1:13" ht="33.75" customHeight="1">
      <c r="A45" s="102"/>
      <c r="B45" s="102"/>
      <c r="C45" s="102"/>
      <c r="D45" s="102"/>
      <c r="E45" s="3" t="s">
        <v>17</v>
      </c>
      <c r="F45" s="3" t="s">
        <v>18</v>
      </c>
      <c r="G45" s="3" t="s">
        <v>19</v>
      </c>
      <c r="H45" s="3" t="s">
        <v>17</v>
      </c>
      <c r="I45" s="3" t="s">
        <v>18</v>
      </c>
      <c r="J45" s="3" t="s">
        <v>19</v>
      </c>
      <c r="K45" s="3" t="s">
        <v>17</v>
      </c>
      <c r="L45" s="3" t="s">
        <v>18</v>
      </c>
      <c r="M45" s="3" t="s">
        <v>19</v>
      </c>
    </row>
    <row r="46" spans="1:13" ht="15.75">
      <c r="A46" s="3">
        <v>1</v>
      </c>
      <c r="B46" s="102">
        <v>2</v>
      </c>
      <c r="C46" s="102"/>
      <c r="D46" s="102"/>
      <c r="E46" s="3">
        <v>3</v>
      </c>
      <c r="F46" s="3">
        <v>4</v>
      </c>
      <c r="G46" s="3">
        <v>5</v>
      </c>
      <c r="H46" s="3">
        <v>6</v>
      </c>
      <c r="I46" s="3">
        <v>7</v>
      </c>
      <c r="J46" s="3">
        <v>8</v>
      </c>
      <c r="K46" s="3">
        <v>9</v>
      </c>
      <c r="L46" s="3">
        <v>10</v>
      </c>
      <c r="M46" s="3">
        <v>11</v>
      </c>
    </row>
    <row r="47" spans="1:13" ht="24" customHeight="1">
      <c r="A47" s="3"/>
      <c r="B47" s="102"/>
      <c r="C47" s="102"/>
      <c r="D47" s="102"/>
      <c r="E47" s="13"/>
      <c r="F47" s="13"/>
      <c r="G47" s="13"/>
      <c r="H47" s="3"/>
      <c r="I47" s="3"/>
      <c r="J47" s="3"/>
      <c r="K47" s="3"/>
      <c r="L47" s="3"/>
      <c r="M47" s="3"/>
    </row>
    <row r="48" ht="15.75">
      <c r="A48" s="1"/>
    </row>
    <row r="49" ht="15.75">
      <c r="A49" s="6" t="s">
        <v>33</v>
      </c>
    </row>
    <row r="50" ht="15.75">
      <c r="A50" s="6" t="s">
        <v>214</v>
      </c>
    </row>
    <row r="51" spans="1:13" ht="29.25" customHeight="1">
      <c r="A51" s="102" t="s">
        <v>3</v>
      </c>
      <c r="B51" s="102" t="s">
        <v>20</v>
      </c>
      <c r="C51" s="102" t="s">
        <v>5</v>
      </c>
      <c r="D51" s="102" t="s">
        <v>6</v>
      </c>
      <c r="E51" s="102" t="s">
        <v>15</v>
      </c>
      <c r="F51" s="102"/>
      <c r="G51" s="102"/>
      <c r="H51" s="126" t="s">
        <v>34</v>
      </c>
      <c r="I51" s="126"/>
      <c r="J51" s="126"/>
      <c r="K51" s="102" t="s">
        <v>16</v>
      </c>
      <c r="L51" s="102"/>
      <c r="M51" s="102"/>
    </row>
    <row r="52" spans="1:13" ht="30.75" customHeight="1">
      <c r="A52" s="102"/>
      <c r="B52" s="102"/>
      <c r="C52" s="102"/>
      <c r="D52" s="102"/>
      <c r="E52" s="3" t="s">
        <v>17</v>
      </c>
      <c r="F52" s="3" t="s">
        <v>18</v>
      </c>
      <c r="G52" s="3" t="s">
        <v>19</v>
      </c>
      <c r="H52" s="3" t="s">
        <v>17</v>
      </c>
      <c r="I52" s="3" t="s">
        <v>18</v>
      </c>
      <c r="J52" s="3" t="s">
        <v>19</v>
      </c>
      <c r="K52" s="3" t="s">
        <v>17</v>
      </c>
      <c r="L52" s="3" t="s">
        <v>18</v>
      </c>
      <c r="M52" s="3" t="s">
        <v>19</v>
      </c>
    </row>
    <row r="53" spans="1:13" ht="15.75">
      <c r="A53" s="3">
        <v>1</v>
      </c>
      <c r="B53" s="3">
        <v>2</v>
      </c>
      <c r="C53" s="3">
        <v>3</v>
      </c>
      <c r="D53" s="3">
        <v>4</v>
      </c>
      <c r="E53" s="3">
        <v>5</v>
      </c>
      <c r="F53" s="3">
        <v>6</v>
      </c>
      <c r="G53" s="3">
        <v>7</v>
      </c>
      <c r="H53" s="3">
        <v>8</v>
      </c>
      <c r="I53" s="3">
        <v>9</v>
      </c>
      <c r="J53" s="3">
        <v>10</v>
      </c>
      <c r="K53" s="3">
        <v>11</v>
      </c>
      <c r="L53" s="3">
        <v>12</v>
      </c>
      <c r="M53" s="3">
        <v>13</v>
      </c>
    </row>
    <row r="54" spans="1:13" ht="15.75">
      <c r="A54" s="3">
        <v>1</v>
      </c>
      <c r="B54" s="20" t="s">
        <v>7</v>
      </c>
      <c r="C54" s="3"/>
      <c r="D54" s="3"/>
      <c r="E54" s="3"/>
      <c r="F54" s="3"/>
      <c r="G54" s="3"/>
      <c r="H54" s="3"/>
      <c r="I54" s="3"/>
      <c r="J54" s="3"/>
      <c r="K54" s="3"/>
      <c r="L54" s="3"/>
      <c r="M54" s="3"/>
    </row>
    <row r="55" spans="1:13" ht="49.5" customHeight="1">
      <c r="A55" s="3"/>
      <c r="B55" s="3" t="s">
        <v>74</v>
      </c>
      <c r="C55" s="3" t="s">
        <v>53</v>
      </c>
      <c r="D55" s="21" t="s">
        <v>133</v>
      </c>
      <c r="E55" s="3">
        <v>4</v>
      </c>
      <c r="F55" s="3"/>
      <c r="G55" s="3">
        <f aca="true" t="shared" si="0" ref="G55:G60">E55</f>
        <v>4</v>
      </c>
      <c r="H55" s="3">
        <v>4</v>
      </c>
      <c r="I55" s="3"/>
      <c r="J55" s="3">
        <f aca="true" t="shared" si="1" ref="J55:J60">H55+I55</f>
        <v>4</v>
      </c>
      <c r="K55" s="3">
        <f aca="true" t="shared" si="2" ref="K55:K60">H55-E55</f>
        <v>0</v>
      </c>
      <c r="L55" s="3"/>
      <c r="M55" s="3">
        <f aca="true" t="shared" si="3" ref="M55:M60">K55</f>
        <v>0</v>
      </c>
    </row>
    <row r="56" spans="1:13" ht="51" customHeight="1">
      <c r="A56" s="3"/>
      <c r="B56" s="3" t="s">
        <v>48</v>
      </c>
      <c r="C56" s="3" t="s">
        <v>53</v>
      </c>
      <c r="D56" s="21" t="s">
        <v>133</v>
      </c>
      <c r="E56" s="3">
        <f>E57+E58+E59+E60</f>
        <v>163.25</v>
      </c>
      <c r="F56" s="3"/>
      <c r="G56" s="3">
        <f t="shared" si="0"/>
        <v>163.25</v>
      </c>
      <c r="H56" s="3">
        <f>H57+H58+H59+H60</f>
        <v>160.25</v>
      </c>
      <c r="I56" s="3"/>
      <c r="J56" s="3">
        <f t="shared" si="1"/>
        <v>160.25</v>
      </c>
      <c r="K56" s="3">
        <f t="shared" si="2"/>
        <v>-3</v>
      </c>
      <c r="L56" s="3"/>
      <c r="M56" s="3">
        <f t="shared" si="3"/>
        <v>-3</v>
      </c>
    </row>
    <row r="57" spans="1:13" ht="22.5" customHeight="1">
      <c r="A57" s="3"/>
      <c r="B57" s="3" t="s">
        <v>49</v>
      </c>
      <c r="C57" s="3" t="s">
        <v>53</v>
      </c>
      <c r="D57" s="21" t="s">
        <v>133</v>
      </c>
      <c r="E57" s="3">
        <v>105.25</v>
      </c>
      <c r="F57" s="3"/>
      <c r="G57" s="3">
        <f t="shared" si="0"/>
        <v>105.25</v>
      </c>
      <c r="H57" s="3">
        <v>102.25</v>
      </c>
      <c r="I57" s="3"/>
      <c r="J57" s="3">
        <f t="shared" si="1"/>
        <v>102.25</v>
      </c>
      <c r="K57" s="3">
        <f t="shared" si="2"/>
        <v>-3</v>
      </c>
      <c r="L57" s="3"/>
      <c r="M57" s="3">
        <f t="shared" si="3"/>
        <v>-3</v>
      </c>
    </row>
    <row r="58" spans="1:13" ht="49.5" customHeight="1">
      <c r="A58" s="3"/>
      <c r="B58" s="3" t="s">
        <v>50</v>
      </c>
      <c r="C58" s="3" t="s">
        <v>53</v>
      </c>
      <c r="D58" s="21" t="s">
        <v>133</v>
      </c>
      <c r="E58" s="3">
        <v>15</v>
      </c>
      <c r="F58" s="3"/>
      <c r="G58" s="3">
        <f t="shared" si="0"/>
        <v>15</v>
      </c>
      <c r="H58" s="3">
        <v>15</v>
      </c>
      <c r="I58" s="3"/>
      <c r="J58" s="3">
        <f t="shared" si="1"/>
        <v>15</v>
      </c>
      <c r="K58" s="3">
        <f t="shared" si="2"/>
        <v>0</v>
      </c>
      <c r="L58" s="3"/>
      <c r="M58" s="3">
        <f t="shared" si="3"/>
        <v>0</v>
      </c>
    </row>
    <row r="59" spans="1:13" ht="27" customHeight="1">
      <c r="A59" s="3"/>
      <c r="B59" s="3" t="s">
        <v>51</v>
      </c>
      <c r="C59" s="3" t="s">
        <v>53</v>
      </c>
      <c r="D59" s="21" t="s">
        <v>133</v>
      </c>
      <c r="E59" s="3">
        <v>4</v>
      </c>
      <c r="F59" s="3"/>
      <c r="G59" s="3">
        <f t="shared" si="0"/>
        <v>4</v>
      </c>
      <c r="H59" s="3">
        <v>4</v>
      </c>
      <c r="I59" s="3"/>
      <c r="J59" s="3">
        <f t="shared" si="1"/>
        <v>4</v>
      </c>
      <c r="K59" s="3">
        <f t="shared" si="2"/>
        <v>0</v>
      </c>
      <c r="L59" s="3"/>
      <c r="M59" s="3">
        <f t="shared" si="3"/>
        <v>0</v>
      </c>
    </row>
    <row r="60" spans="1:13" ht="24" customHeight="1">
      <c r="A60" s="3"/>
      <c r="B60" s="3" t="s">
        <v>52</v>
      </c>
      <c r="C60" s="3" t="s">
        <v>53</v>
      </c>
      <c r="D60" s="21" t="s">
        <v>133</v>
      </c>
      <c r="E60" s="3">
        <v>39</v>
      </c>
      <c r="F60" s="3"/>
      <c r="G60" s="3">
        <f t="shared" si="0"/>
        <v>39</v>
      </c>
      <c r="H60" s="3">
        <v>39</v>
      </c>
      <c r="I60" s="3"/>
      <c r="J60" s="3">
        <f t="shared" si="1"/>
        <v>39</v>
      </c>
      <c r="K60" s="3">
        <f t="shared" si="2"/>
        <v>0</v>
      </c>
      <c r="L60" s="3"/>
      <c r="M60" s="3">
        <f t="shared" si="3"/>
        <v>0</v>
      </c>
    </row>
    <row r="61" spans="1:13" ht="15.75">
      <c r="A61" s="3">
        <v>2</v>
      </c>
      <c r="B61" s="20" t="s">
        <v>8</v>
      </c>
      <c r="C61" s="3"/>
      <c r="D61" s="3"/>
      <c r="E61" s="3"/>
      <c r="F61" s="3"/>
      <c r="G61" s="3"/>
      <c r="H61" s="3"/>
      <c r="I61" s="3"/>
      <c r="J61" s="3"/>
      <c r="K61" s="3"/>
      <c r="L61" s="3"/>
      <c r="M61" s="3"/>
    </row>
    <row r="62" spans="1:13" ht="54" customHeight="1">
      <c r="A62" s="3"/>
      <c r="B62" s="3" t="s">
        <v>75</v>
      </c>
      <c r="C62" s="3" t="s">
        <v>55</v>
      </c>
      <c r="D62" s="3" t="s">
        <v>123</v>
      </c>
      <c r="E62" s="3">
        <v>6279</v>
      </c>
      <c r="F62" s="3"/>
      <c r="G62" s="3">
        <f>E62</f>
        <v>6279</v>
      </c>
      <c r="H62" s="3">
        <v>6279</v>
      </c>
      <c r="I62" s="3"/>
      <c r="J62" s="3">
        <f>H62</f>
        <v>6279</v>
      </c>
      <c r="K62" s="3">
        <f>H62-E62</f>
        <v>0</v>
      </c>
      <c r="L62" s="3"/>
      <c r="M62" s="3">
        <f>K62</f>
        <v>0</v>
      </c>
    </row>
    <row r="63" spans="1:13" ht="15.75">
      <c r="A63" s="3">
        <v>3</v>
      </c>
      <c r="B63" s="20" t="s">
        <v>9</v>
      </c>
      <c r="C63" s="3"/>
      <c r="D63" s="3"/>
      <c r="E63" s="3"/>
      <c r="F63" s="3"/>
      <c r="G63" s="3"/>
      <c r="H63" s="3"/>
      <c r="I63" s="3"/>
      <c r="J63" s="3"/>
      <c r="K63" s="3"/>
      <c r="L63" s="3"/>
      <c r="M63" s="3"/>
    </row>
    <row r="64" spans="1:13" ht="31.5">
      <c r="A64" s="3"/>
      <c r="B64" s="3" t="s">
        <v>76</v>
      </c>
      <c r="C64" s="3" t="s">
        <v>58</v>
      </c>
      <c r="D64" s="21" t="s">
        <v>137</v>
      </c>
      <c r="E64" s="16">
        <f>E34/E62</f>
        <v>4295.453575410097</v>
      </c>
      <c r="F64" s="16"/>
      <c r="G64" s="16">
        <f>F64+E64</f>
        <v>4295.453575410097</v>
      </c>
      <c r="H64" s="16">
        <f>H34/H62</f>
        <v>3258.2120576524926</v>
      </c>
      <c r="I64" s="16"/>
      <c r="J64" s="16">
        <f>I64+H64</f>
        <v>3258.2120576524926</v>
      </c>
      <c r="K64" s="16">
        <f>H64-E64</f>
        <v>-1037.2415177576045</v>
      </c>
      <c r="L64" s="3"/>
      <c r="M64" s="16">
        <f>K64</f>
        <v>-1037.2415177576045</v>
      </c>
    </row>
    <row r="65" spans="1:13" ht="15.75">
      <c r="A65" s="3"/>
      <c r="B65" s="3"/>
      <c r="C65" s="3"/>
      <c r="D65" s="21"/>
      <c r="E65" s="3"/>
      <c r="F65" s="3"/>
      <c r="G65" s="3"/>
      <c r="H65" s="3"/>
      <c r="I65" s="3"/>
      <c r="J65" s="3"/>
      <c r="K65" s="3"/>
      <c r="L65" s="3"/>
      <c r="M65" s="3"/>
    </row>
    <row r="66" spans="1:13" ht="15.75">
      <c r="A66" s="3">
        <v>4</v>
      </c>
      <c r="B66" s="20" t="s">
        <v>10</v>
      </c>
      <c r="C66" s="3"/>
      <c r="D66" s="3"/>
      <c r="E66" s="3"/>
      <c r="F66" s="3"/>
      <c r="G66" s="3"/>
      <c r="H66" s="3"/>
      <c r="I66" s="3"/>
      <c r="J66" s="3"/>
      <c r="K66" s="3"/>
      <c r="L66" s="3"/>
      <c r="M66" s="3"/>
    </row>
    <row r="67" spans="1:13" ht="78.75">
      <c r="A67" s="3"/>
      <c r="B67" s="3" t="s">
        <v>77</v>
      </c>
      <c r="C67" s="3" t="s">
        <v>61</v>
      </c>
      <c r="D67" s="3" t="s">
        <v>123</v>
      </c>
      <c r="E67" s="3">
        <v>35</v>
      </c>
      <c r="F67" s="3"/>
      <c r="G67" s="3">
        <f>E67</f>
        <v>35</v>
      </c>
      <c r="H67" s="3">
        <v>35</v>
      </c>
      <c r="I67" s="3"/>
      <c r="J67" s="3">
        <v>35</v>
      </c>
      <c r="K67" s="3">
        <f>H67-E67</f>
        <v>0</v>
      </c>
      <c r="L67" s="3"/>
      <c r="M67" s="3">
        <f>K67</f>
        <v>0</v>
      </c>
    </row>
    <row r="68" spans="1:13" ht="47.25">
      <c r="A68" s="3"/>
      <c r="B68" s="3" t="s">
        <v>78</v>
      </c>
      <c r="C68" s="3" t="s">
        <v>61</v>
      </c>
      <c r="D68" s="3" t="s">
        <v>124</v>
      </c>
      <c r="E68" s="3">
        <v>45</v>
      </c>
      <c r="F68" s="3"/>
      <c r="G68" s="3">
        <f>E68</f>
        <v>45</v>
      </c>
      <c r="H68" s="3">
        <v>45</v>
      </c>
      <c r="I68" s="3"/>
      <c r="J68" s="3">
        <v>45</v>
      </c>
      <c r="K68" s="3">
        <f>K67</f>
        <v>0</v>
      </c>
      <c r="L68" s="3"/>
      <c r="M68" s="3">
        <f>K68</f>
        <v>0</v>
      </c>
    </row>
    <row r="69" spans="1:13" ht="15.75">
      <c r="A69" s="7"/>
      <c r="B69" s="7"/>
      <c r="C69" s="7"/>
      <c r="D69" s="7"/>
      <c r="E69" s="7"/>
      <c r="F69" s="7"/>
      <c r="G69" s="7"/>
      <c r="H69" s="7"/>
      <c r="I69" s="7"/>
      <c r="J69" s="7"/>
      <c r="K69" s="7"/>
      <c r="L69" s="7"/>
      <c r="M69" s="7"/>
    </row>
    <row r="70" spans="1:13" ht="15.75" customHeight="1">
      <c r="A70" s="136" t="s">
        <v>235</v>
      </c>
      <c r="B70" s="136"/>
      <c r="C70" s="136"/>
      <c r="D70" s="136"/>
      <c r="E70" s="136"/>
      <c r="F70" s="136"/>
      <c r="G70" s="136"/>
      <c r="H70" s="136"/>
      <c r="I70" s="136"/>
      <c r="J70" s="136"/>
      <c r="K70" s="136"/>
      <c r="L70" s="136"/>
      <c r="M70" s="136"/>
    </row>
    <row r="71" spans="1:13" ht="15.75">
      <c r="A71" s="80"/>
      <c r="B71" s="81"/>
      <c r="C71" s="81"/>
      <c r="D71" s="81"/>
      <c r="E71" s="81"/>
      <c r="F71" s="81"/>
      <c r="G71" s="81"/>
      <c r="H71" s="81"/>
      <c r="I71" s="81"/>
      <c r="J71" s="81"/>
      <c r="K71" s="81"/>
      <c r="L71" s="81"/>
      <c r="M71" s="82"/>
    </row>
    <row r="72" spans="1:13" ht="31.5">
      <c r="A72" s="65" t="s">
        <v>3</v>
      </c>
      <c r="B72" s="25" t="s">
        <v>20</v>
      </c>
      <c r="C72" s="25" t="s">
        <v>5</v>
      </c>
      <c r="D72" s="113" t="s">
        <v>35</v>
      </c>
      <c r="E72" s="114"/>
      <c r="F72" s="114"/>
      <c r="G72" s="114"/>
      <c r="H72" s="114"/>
      <c r="I72" s="114"/>
      <c r="J72" s="114"/>
      <c r="K72" s="114"/>
      <c r="L72" s="114"/>
      <c r="M72" s="115"/>
    </row>
    <row r="73" spans="1:13" ht="15.75">
      <c r="A73" s="3">
        <v>1</v>
      </c>
      <c r="B73" s="25">
        <v>2</v>
      </c>
      <c r="C73" s="25">
        <v>3</v>
      </c>
      <c r="D73" s="126">
        <v>4</v>
      </c>
      <c r="E73" s="126"/>
      <c r="F73" s="126"/>
      <c r="G73" s="126"/>
      <c r="H73" s="126"/>
      <c r="I73" s="126"/>
      <c r="J73" s="126"/>
      <c r="K73" s="126"/>
      <c r="L73" s="126"/>
      <c r="M73" s="126"/>
    </row>
    <row r="74" spans="1:13" ht="15.75" customHeight="1">
      <c r="A74" s="25">
        <v>1</v>
      </c>
      <c r="B74" s="25" t="s">
        <v>7</v>
      </c>
      <c r="C74" s="3" t="s">
        <v>238</v>
      </c>
      <c r="D74" s="120" t="s">
        <v>270</v>
      </c>
      <c r="E74" s="121"/>
      <c r="F74" s="121"/>
      <c r="G74" s="121"/>
      <c r="H74" s="121"/>
      <c r="I74" s="121"/>
      <c r="J74" s="121"/>
      <c r="K74" s="121"/>
      <c r="L74" s="121"/>
      <c r="M74" s="122"/>
    </row>
    <row r="75" spans="1:13" ht="15.75">
      <c r="A75" s="25">
        <v>2</v>
      </c>
      <c r="B75" s="25" t="s">
        <v>8</v>
      </c>
      <c r="C75" s="3" t="s">
        <v>55</v>
      </c>
      <c r="D75" s="135" t="s">
        <v>224</v>
      </c>
      <c r="E75" s="135"/>
      <c r="F75" s="135"/>
      <c r="G75" s="135"/>
      <c r="H75" s="135"/>
      <c r="I75" s="135"/>
      <c r="J75" s="135"/>
      <c r="K75" s="135"/>
      <c r="L75" s="135"/>
      <c r="M75" s="135"/>
    </row>
    <row r="76" spans="1:13" ht="45.75" customHeight="1">
      <c r="A76" s="25">
        <v>3</v>
      </c>
      <c r="B76" s="25" t="s">
        <v>9</v>
      </c>
      <c r="C76" s="3" t="s">
        <v>58</v>
      </c>
      <c r="D76" s="120" t="s">
        <v>246</v>
      </c>
      <c r="E76" s="121"/>
      <c r="F76" s="121"/>
      <c r="G76" s="121"/>
      <c r="H76" s="121"/>
      <c r="I76" s="121"/>
      <c r="J76" s="121"/>
      <c r="K76" s="121"/>
      <c r="L76" s="121"/>
      <c r="M76" s="122"/>
    </row>
    <row r="77" spans="1:13" ht="15.75">
      <c r="A77" s="25">
        <v>4</v>
      </c>
      <c r="B77" s="25" t="s">
        <v>10</v>
      </c>
      <c r="C77" s="3" t="s">
        <v>61</v>
      </c>
      <c r="D77" s="135" t="s">
        <v>224</v>
      </c>
      <c r="E77" s="135"/>
      <c r="F77" s="135"/>
      <c r="G77" s="135"/>
      <c r="H77" s="135"/>
      <c r="I77" s="135"/>
      <c r="J77" s="135"/>
      <c r="K77" s="135"/>
      <c r="L77" s="135"/>
      <c r="M77" s="135"/>
    </row>
    <row r="78" spans="1:13" ht="15.75">
      <c r="A78" s="72"/>
      <c r="B78" s="72"/>
      <c r="C78" s="7"/>
      <c r="D78" s="50"/>
      <c r="E78" s="50"/>
      <c r="F78" s="50"/>
      <c r="G78" s="50"/>
      <c r="H78" s="50"/>
      <c r="I78" s="50"/>
      <c r="J78" s="50"/>
      <c r="K78" s="50"/>
      <c r="L78" s="50"/>
      <c r="M78" s="50"/>
    </row>
    <row r="79" spans="1:13" ht="15.75" customHeight="1">
      <c r="A79" s="136" t="s">
        <v>215</v>
      </c>
      <c r="B79" s="136"/>
      <c r="C79" s="136"/>
      <c r="D79" s="136"/>
      <c r="E79" s="136"/>
      <c r="F79" s="136"/>
      <c r="G79" s="136"/>
      <c r="H79" s="136"/>
      <c r="I79" s="136"/>
      <c r="J79" s="136"/>
      <c r="K79" s="136"/>
      <c r="L79" s="136"/>
      <c r="M79" s="136"/>
    </row>
    <row r="80" ht="15.75">
      <c r="A80" s="6" t="s">
        <v>236</v>
      </c>
    </row>
    <row r="81" ht="15.75">
      <c r="A81" s="6"/>
    </row>
    <row r="82" spans="1:4" ht="19.5" customHeight="1">
      <c r="A82" s="44" t="s">
        <v>36</v>
      </c>
      <c r="B82" s="6"/>
      <c r="C82" s="6"/>
      <c r="D82" s="6"/>
    </row>
    <row r="83" spans="1:13" ht="60" customHeight="1">
      <c r="A83" s="106" t="s">
        <v>271</v>
      </c>
      <c r="B83" s="106"/>
      <c r="C83" s="106"/>
      <c r="D83" s="106"/>
      <c r="E83" s="106"/>
      <c r="F83" s="106"/>
      <c r="G83" s="106"/>
      <c r="H83" s="106"/>
      <c r="I83" s="106"/>
      <c r="J83" s="106"/>
      <c r="K83" s="106"/>
      <c r="L83" s="106"/>
      <c r="M83" s="106"/>
    </row>
    <row r="84" spans="1:4" ht="14.25" customHeight="1">
      <c r="A84" s="8" t="s">
        <v>38</v>
      </c>
      <c r="B84" s="8"/>
      <c r="C84" s="8"/>
      <c r="D84" s="8"/>
    </row>
    <row r="85" spans="1:13" ht="14.25" customHeight="1">
      <c r="A85" s="109" t="s">
        <v>217</v>
      </c>
      <c r="B85" s="109"/>
      <c r="C85" s="109"/>
      <c r="D85" s="109"/>
      <c r="E85" s="109"/>
      <c r="F85" s="109"/>
      <c r="G85" s="109"/>
      <c r="H85" s="109"/>
      <c r="I85" s="109"/>
      <c r="J85" s="109"/>
      <c r="K85" s="109"/>
      <c r="L85" s="109"/>
      <c r="M85" s="109"/>
    </row>
    <row r="86" spans="1:13" ht="14.25" customHeight="1">
      <c r="A86" s="73" t="s">
        <v>218</v>
      </c>
      <c r="B86" s="73"/>
      <c r="C86" s="73"/>
      <c r="D86" s="73"/>
      <c r="E86" s="73"/>
      <c r="F86" s="73"/>
      <c r="G86" s="73"/>
      <c r="H86" s="73"/>
      <c r="I86" s="73"/>
      <c r="J86" s="73"/>
      <c r="K86" s="73"/>
      <c r="L86" s="73"/>
      <c r="M86" s="73"/>
    </row>
    <row r="87" spans="1:5" ht="15.75" customHeight="1">
      <c r="A87" s="91"/>
      <c r="B87" s="91"/>
      <c r="C87" s="91"/>
      <c r="D87" s="91"/>
      <c r="E87" s="91"/>
    </row>
    <row r="88" spans="1:13" ht="15.75">
      <c r="A88" s="103" t="s">
        <v>228</v>
      </c>
      <c r="B88" s="103"/>
      <c r="C88" s="103"/>
      <c r="D88" s="103"/>
      <c r="E88" s="103"/>
      <c r="G88" s="105"/>
      <c r="H88" s="105"/>
      <c r="J88" s="105" t="s">
        <v>62</v>
      </c>
      <c r="K88" s="105"/>
      <c r="L88" s="105"/>
      <c r="M88" s="105"/>
    </row>
    <row r="89" spans="1:13" ht="15.75" customHeight="1">
      <c r="A89" s="103"/>
      <c r="B89" s="103"/>
      <c r="C89" s="103"/>
      <c r="D89" s="103"/>
      <c r="E89" s="103"/>
      <c r="J89" s="101" t="s">
        <v>24</v>
      </c>
      <c r="K89" s="101"/>
      <c r="L89" s="101"/>
      <c r="M89" s="101"/>
    </row>
    <row r="90" spans="1:13" ht="43.5" customHeight="1">
      <c r="A90" s="104" t="s">
        <v>251</v>
      </c>
      <c r="B90" s="104"/>
      <c r="C90" s="104"/>
      <c r="D90" s="104"/>
      <c r="E90" s="104"/>
      <c r="F90" s="36"/>
      <c r="G90" s="105"/>
      <c r="H90" s="105"/>
      <c r="I90" s="36"/>
      <c r="J90" s="105" t="s">
        <v>252</v>
      </c>
      <c r="K90" s="105"/>
      <c r="L90" s="105"/>
      <c r="M90" s="105"/>
    </row>
    <row r="91" spans="1:13" ht="15.75" customHeight="1">
      <c r="A91" s="104"/>
      <c r="B91" s="104"/>
      <c r="C91" s="104"/>
      <c r="D91" s="104"/>
      <c r="E91" s="104"/>
      <c r="F91" s="36"/>
      <c r="G91" s="36"/>
      <c r="H91" s="36"/>
      <c r="I91" s="36"/>
      <c r="J91" s="101" t="s">
        <v>24</v>
      </c>
      <c r="K91" s="101"/>
      <c r="L91" s="101"/>
      <c r="M91" s="101"/>
    </row>
  </sheetData>
  <sheetProtection/>
  <mergeCells count="75">
    <mergeCell ref="A10:A11"/>
    <mergeCell ref="A12:A13"/>
    <mergeCell ref="A14:M14"/>
    <mergeCell ref="D72:M72"/>
    <mergeCell ref="D73:M73"/>
    <mergeCell ref="B16:M16"/>
    <mergeCell ref="B17:M17"/>
    <mergeCell ref="B18:M18"/>
    <mergeCell ref="D10:I10"/>
    <mergeCell ref="D74:M74"/>
    <mergeCell ref="D75:M75"/>
    <mergeCell ref="D76:M76"/>
    <mergeCell ref="A85:M85"/>
    <mergeCell ref="D77:M77"/>
    <mergeCell ref="A83:M83"/>
    <mergeCell ref="A79:M79"/>
    <mergeCell ref="J1:M4"/>
    <mergeCell ref="A5:M5"/>
    <mergeCell ref="A6:M6"/>
    <mergeCell ref="A8:A9"/>
    <mergeCell ref="D8:I8"/>
    <mergeCell ref="D9:I9"/>
    <mergeCell ref="L8:M8"/>
    <mergeCell ref="L9:M9"/>
    <mergeCell ref="D11:I11"/>
    <mergeCell ref="E12:I12"/>
    <mergeCell ref="E13:I13"/>
    <mergeCell ref="L10:M10"/>
    <mergeCell ref="L11:M11"/>
    <mergeCell ref="L12:M12"/>
    <mergeCell ref="L13:M13"/>
    <mergeCell ref="A21:M21"/>
    <mergeCell ref="B25:M25"/>
    <mergeCell ref="B24:M24"/>
    <mergeCell ref="B26:M26"/>
    <mergeCell ref="A31:A32"/>
    <mergeCell ref="B31:D32"/>
    <mergeCell ref="U31:W31"/>
    <mergeCell ref="B39:M39"/>
    <mergeCell ref="B40:M40"/>
    <mergeCell ref="E44:G44"/>
    <mergeCell ref="H44:J44"/>
    <mergeCell ref="K44:M44"/>
    <mergeCell ref="E31:G31"/>
    <mergeCell ref="H31:J31"/>
    <mergeCell ref="K31:M31"/>
    <mergeCell ref="B38:M38"/>
    <mergeCell ref="E51:G51"/>
    <mergeCell ref="H51:J51"/>
    <mergeCell ref="K51:M51"/>
    <mergeCell ref="D51:D52"/>
    <mergeCell ref="B46:D46"/>
    <mergeCell ref="X31:Z31"/>
    <mergeCell ref="B33:D33"/>
    <mergeCell ref="B34:D34"/>
    <mergeCell ref="B35:D35"/>
    <mergeCell ref="R31:T31"/>
    <mergeCell ref="A70:M70"/>
    <mergeCell ref="B36:D36"/>
    <mergeCell ref="A37:M37"/>
    <mergeCell ref="A42:M42"/>
    <mergeCell ref="A44:A45"/>
    <mergeCell ref="B44:D45"/>
    <mergeCell ref="B47:D47"/>
    <mergeCell ref="A51:A52"/>
    <mergeCell ref="B51:B52"/>
    <mergeCell ref="C51:C52"/>
    <mergeCell ref="A90:E91"/>
    <mergeCell ref="G90:H90"/>
    <mergeCell ref="J90:M90"/>
    <mergeCell ref="J91:M91"/>
    <mergeCell ref="J89:M89"/>
    <mergeCell ref="J88:M88"/>
    <mergeCell ref="G88:H88"/>
    <mergeCell ref="A88:E89"/>
  </mergeCells>
  <printOptions/>
  <pageMargins left="0.16" right="0.16" top="0.35" bottom="0.3" header="0.31496062992125984" footer="0.31496062992125984"/>
  <pageSetup fitToHeight="0"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tabColor theme="5" tint="0.39998000860214233"/>
    <pageSetUpPr fitToPage="1"/>
  </sheetPr>
  <dimension ref="A1:Z84"/>
  <sheetViews>
    <sheetView zoomScalePageLayoutView="0" workbookViewId="0" topLeftCell="A59">
      <selection activeCell="D69" sqref="D69:M69"/>
    </sheetView>
  </sheetViews>
  <sheetFormatPr defaultColWidth="9.140625" defaultRowHeight="15"/>
  <cols>
    <col min="1" max="1" width="7.421875" style="5" customWidth="1"/>
    <col min="2" max="2" width="31.7109375" style="5" customWidth="1"/>
    <col min="3" max="3" width="13.421875" style="5" customWidth="1"/>
    <col min="4" max="4" width="30.140625" style="5" customWidth="1"/>
    <col min="5" max="5" width="15.140625" style="5" customWidth="1"/>
    <col min="6" max="13" width="13.00390625" style="5" customWidth="1"/>
    <col min="14" max="16384" width="9.140625" style="5" customWidth="1"/>
  </cols>
  <sheetData>
    <row r="1" spans="10:13" ht="15.75" customHeight="1">
      <c r="J1" s="123" t="s">
        <v>198</v>
      </c>
      <c r="K1" s="123"/>
      <c r="L1" s="123"/>
      <c r="M1" s="123"/>
    </row>
    <row r="2" spans="10:13" ht="15.75">
      <c r="J2" s="123"/>
      <c r="K2" s="123"/>
      <c r="L2" s="123"/>
      <c r="M2" s="123"/>
    </row>
    <row r="3" spans="10:13" ht="15.7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125" t="s">
        <v>183</v>
      </c>
      <c r="B6" s="125"/>
      <c r="C6" s="125"/>
      <c r="D6" s="125"/>
      <c r="E6" s="125"/>
      <c r="F6" s="125"/>
      <c r="G6" s="125"/>
      <c r="H6" s="125"/>
      <c r="I6" s="125"/>
      <c r="J6" s="125"/>
      <c r="K6" s="125"/>
      <c r="L6" s="125"/>
      <c r="M6" s="125"/>
    </row>
    <row r="7" spans="1:13" ht="15.75">
      <c r="A7" s="46"/>
      <c r="B7" s="46"/>
      <c r="C7" s="46"/>
      <c r="D7" s="46"/>
      <c r="E7" s="46"/>
      <c r="F7" s="46"/>
      <c r="G7" s="46"/>
      <c r="H7" s="46"/>
      <c r="I7" s="46"/>
      <c r="J7" s="46"/>
      <c r="K7" s="46"/>
      <c r="L7" s="46"/>
      <c r="M7" s="46"/>
    </row>
    <row r="8" spans="1:13" ht="15.75">
      <c r="A8" s="124" t="s">
        <v>0</v>
      </c>
      <c r="B8" s="10" t="s">
        <v>39</v>
      </c>
      <c r="C8" s="11"/>
      <c r="D8" s="129" t="s">
        <v>43</v>
      </c>
      <c r="E8" s="129"/>
      <c r="F8" s="129"/>
      <c r="G8" s="129"/>
      <c r="H8" s="129"/>
      <c r="I8" s="129"/>
      <c r="J8" s="129"/>
      <c r="K8" s="58"/>
      <c r="L8" s="127" t="s">
        <v>210</v>
      </c>
      <c r="M8" s="127"/>
    </row>
    <row r="9" spans="1:13" ht="47.25" customHeight="1">
      <c r="A9" s="124"/>
      <c r="B9" s="89" t="s">
        <v>202</v>
      </c>
      <c r="C9" s="11"/>
      <c r="D9" s="130" t="s">
        <v>12</v>
      </c>
      <c r="E9" s="130"/>
      <c r="F9" s="130"/>
      <c r="G9" s="130"/>
      <c r="H9" s="130"/>
      <c r="I9" s="130"/>
      <c r="J9" s="130"/>
      <c r="K9" s="61"/>
      <c r="L9" s="128" t="s">
        <v>208</v>
      </c>
      <c r="M9" s="128"/>
    </row>
    <row r="10" spans="1:13" ht="15.75">
      <c r="A10" s="124" t="s">
        <v>1</v>
      </c>
      <c r="B10" s="10" t="s">
        <v>40</v>
      </c>
      <c r="C10" s="11"/>
      <c r="D10" s="129" t="s">
        <v>43</v>
      </c>
      <c r="E10" s="129"/>
      <c r="F10" s="129"/>
      <c r="G10" s="129"/>
      <c r="H10" s="129"/>
      <c r="I10" s="129"/>
      <c r="J10" s="129"/>
      <c r="K10" s="58"/>
      <c r="L10" s="127" t="s">
        <v>210</v>
      </c>
      <c r="M10" s="127"/>
    </row>
    <row r="11" spans="1:13" ht="45.75" customHeight="1">
      <c r="A11" s="124"/>
      <c r="B11" s="89" t="s">
        <v>202</v>
      </c>
      <c r="C11" s="11"/>
      <c r="D11" s="130" t="s">
        <v>11</v>
      </c>
      <c r="E11" s="130"/>
      <c r="F11" s="130"/>
      <c r="G11" s="130"/>
      <c r="H11" s="130"/>
      <c r="I11" s="130"/>
      <c r="J11" s="130"/>
      <c r="K11" s="61"/>
      <c r="L11" s="128" t="s">
        <v>208</v>
      </c>
      <c r="M11" s="128"/>
    </row>
    <row r="12" spans="1:13" ht="28.5" customHeight="1">
      <c r="A12" s="124" t="s">
        <v>2</v>
      </c>
      <c r="B12" s="10" t="s">
        <v>155</v>
      </c>
      <c r="C12" s="10" t="s">
        <v>257</v>
      </c>
      <c r="D12" s="10" t="s">
        <v>79</v>
      </c>
      <c r="E12" s="131" t="s">
        <v>156</v>
      </c>
      <c r="F12" s="131"/>
      <c r="G12" s="131"/>
      <c r="H12" s="131"/>
      <c r="I12" s="131"/>
      <c r="J12" s="131"/>
      <c r="K12" s="62"/>
      <c r="L12" s="132">
        <v>1052700000</v>
      </c>
      <c r="M12" s="132"/>
    </row>
    <row r="13" spans="1:13" ht="93" customHeight="1">
      <c r="A13" s="124"/>
      <c r="B13" s="89" t="s">
        <v>202</v>
      </c>
      <c r="C13" s="88" t="s">
        <v>203</v>
      </c>
      <c r="D13" s="88" t="s">
        <v>206</v>
      </c>
      <c r="E13" s="128" t="s">
        <v>13</v>
      </c>
      <c r="F13" s="128"/>
      <c r="G13" s="128"/>
      <c r="H13" s="128"/>
      <c r="I13" s="128"/>
      <c r="J13" s="128"/>
      <c r="K13" s="61"/>
      <c r="L13" s="128" t="s">
        <v>209</v>
      </c>
      <c r="M13" s="128"/>
    </row>
    <row r="14" spans="1:13" ht="19.5" customHeight="1">
      <c r="A14" s="133" t="s">
        <v>25</v>
      </c>
      <c r="B14" s="133"/>
      <c r="C14" s="133"/>
      <c r="D14" s="133"/>
      <c r="E14" s="133"/>
      <c r="F14" s="133"/>
      <c r="G14" s="133"/>
      <c r="H14" s="133"/>
      <c r="I14" s="133"/>
      <c r="J14" s="133"/>
      <c r="K14" s="133"/>
      <c r="L14" s="133"/>
      <c r="M14" s="133"/>
    </row>
    <row r="15" ht="15.75">
      <c r="A15" s="1"/>
    </row>
    <row r="16" spans="1:13" ht="31.5">
      <c r="A16" s="3" t="s">
        <v>21</v>
      </c>
      <c r="B16" s="102" t="s">
        <v>22</v>
      </c>
      <c r="C16" s="102"/>
      <c r="D16" s="102"/>
      <c r="E16" s="102"/>
      <c r="F16" s="102"/>
      <c r="G16" s="102"/>
      <c r="H16" s="102"/>
      <c r="I16" s="102"/>
      <c r="J16" s="102"/>
      <c r="K16" s="102"/>
      <c r="L16" s="102"/>
      <c r="M16" s="102"/>
    </row>
    <row r="17" spans="1:13" ht="33" customHeight="1">
      <c r="A17" s="3"/>
      <c r="B17" s="117" t="s">
        <v>80</v>
      </c>
      <c r="C17" s="118"/>
      <c r="D17" s="118"/>
      <c r="E17" s="118"/>
      <c r="F17" s="118"/>
      <c r="G17" s="118"/>
      <c r="H17" s="118"/>
      <c r="I17" s="118"/>
      <c r="J17" s="118"/>
      <c r="K17" s="118"/>
      <c r="L17" s="118"/>
      <c r="M17" s="119"/>
    </row>
    <row r="18" spans="1:13" ht="15.75">
      <c r="A18" s="3"/>
      <c r="B18" s="102"/>
      <c r="C18" s="102"/>
      <c r="D18" s="102"/>
      <c r="E18" s="102"/>
      <c r="F18" s="102"/>
      <c r="G18" s="102"/>
      <c r="H18" s="102"/>
      <c r="I18" s="102"/>
      <c r="J18" s="102"/>
      <c r="K18" s="102"/>
      <c r="L18" s="102"/>
      <c r="M18" s="102"/>
    </row>
    <row r="19" ht="15.75">
      <c r="A19" s="1"/>
    </row>
    <row r="20" ht="15.75">
      <c r="A20" s="6" t="s">
        <v>26</v>
      </c>
    </row>
    <row r="21" spans="1:13" ht="33" customHeight="1">
      <c r="A21" s="124" t="s">
        <v>197</v>
      </c>
      <c r="B21" s="124"/>
      <c r="C21" s="124"/>
      <c r="D21" s="124"/>
      <c r="E21" s="124"/>
      <c r="F21" s="124"/>
      <c r="G21" s="124"/>
      <c r="H21" s="124"/>
      <c r="I21" s="124"/>
      <c r="J21" s="124"/>
      <c r="K21" s="124"/>
      <c r="L21" s="124"/>
      <c r="M21" s="124"/>
    </row>
    <row r="22" ht="15.75">
      <c r="A22" s="6" t="s">
        <v>27</v>
      </c>
    </row>
    <row r="23" ht="15.75">
      <c r="A23" s="1"/>
    </row>
    <row r="24" spans="1:13" ht="32.25" customHeight="1">
      <c r="A24" s="3" t="s">
        <v>21</v>
      </c>
      <c r="B24" s="102" t="s">
        <v>4</v>
      </c>
      <c r="C24" s="102"/>
      <c r="D24" s="102"/>
      <c r="E24" s="102"/>
      <c r="F24" s="102"/>
      <c r="G24" s="102"/>
      <c r="H24" s="102"/>
      <c r="I24" s="102"/>
      <c r="J24" s="102"/>
      <c r="K24" s="102"/>
      <c r="L24" s="102"/>
      <c r="M24" s="102"/>
    </row>
    <row r="25" spans="1:13" ht="30" customHeight="1">
      <c r="A25" s="3"/>
      <c r="B25" s="117" t="s">
        <v>80</v>
      </c>
      <c r="C25" s="118"/>
      <c r="D25" s="118"/>
      <c r="E25" s="118"/>
      <c r="F25" s="118"/>
      <c r="G25" s="118"/>
      <c r="H25" s="118"/>
      <c r="I25" s="118"/>
      <c r="J25" s="118"/>
      <c r="K25" s="118"/>
      <c r="L25" s="118"/>
      <c r="M25" s="119"/>
    </row>
    <row r="26" spans="1:13" ht="15.75">
      <c r="A26" s="3"/>
      <c r="B26" s="102"/>
      <c r="C26" s="102"/>
      <c r="D26" s="102"/>
      <c r="E26" s="102"/>
      <c r="F26" s="102"/>
      <c r="G26" s="102"/>
      <c r="H26" s="102"/>
      <c r="I26" s="102"/>
      <c r="J26" s="102"/>
      <c r="K26" s="102"/>
      <c r="L26" s="102"/>
      <c r="M26" s="102"/>
    </row>
    <row r="27" ht="15.75">
      <c r="A27" s="1"/>
    </row>
    <row r="28" ht="15.75">
      <c r="A28" s="6" t="s">
        <v>28</v>
      </c>
    </row>
    <row r="29" ht="19.5" customHeight="1">
      <c r="A29" s="63" t="s">
        <v>211</v>
      </c>
    </row>
    <row r="30" spans="1:13" ht="15.75">
      <c r="A30" s="1"/>
      <c r="M30" s="27" t="s">
        <v>23</v>
      </c>
    </row>
    <row r="31" spans="1:26" ht="30" customHeight="1">
      <c r="A31" s="102" t="s">
        <v>21</v>
      </c>
      <c r="B31" s="102" t="s">
        <v>29</v>
      </c>
      <c r="C31" s="102"/>
      <c r="D31" s="102"/>
      <c r="E31" s="102" t="s">
        <v>15</v>
      </c>
      <c r="F31" s="102"/>
      <c r="G31" s="102"/>
      <c r="H31" s="126" t="s">
        <v>30</v>
      </c>
      <c r="I31" s="126"/>
      <c r="J31" s="126"/>
      <c r="K31" s="102" t="s">
        <v>16</v>
      </c>
      <c r="L31" s="102"/>
      <c r="M31" s="102"/>
      <c r="R31" s="116"/>
      <c r="S31" s="116"/>
      <c r="T31" s="116"/>
      <c r="U31" s="116"/>
      <c r="V31" s="116"/>
      <c r="W31" s="116"/>
      <c r="X31" s="116"/>
      <c r="Y31" s="116"/>
      <c r="Z31" s="116"/>
    </row>
    <row r="32" spans="1:26" ht="33" customHeight="1">
      <c r="A32" s="102"/>
      <c r="B32" s="102"/>
      <c r="C32" s="102"/>
      <c r="D32" s="102"/>
      <c r="E32" s="3" t="s">
        <v>17</v>
      </c>
      <c r="F32" s="3" t="s">
        <v>18</v>
      </c>
      <c r="G32" s="3" t="s">
        <v>19</v>
      </c>
      <c r="H32" s="3" t="s">
        <v>17</v>
      </c>
      <c r="I32" s="3" t="s">
        <v>18</v>
      </c>
      <c r="J32" s="3" t="s">
        <v>19</v>
      </c>
      <c r="K32" s="3" t="s">
        <v>17</v>
      </c>
      <c r="L32" s="3" t="s">
        <v>18</v>
      </c>
      <c r="M32" s="3" t="s">
        <v>19</v>
      </c>
      <c r="R32" s="7"/>
      <c r="S32" s="7"/>
      <c r="T32" s="7"/>
      <c r="U32" s="7"/>
      <c r="V32" s="7"/>
      <c r="W32" s="7"/>
      <c r="X32" s="7"/>
      <c r="Y32" s="7"/>
      <c r="Z32" s="7"/>
    </row>
    <row r="33" spans="1:26" ht="15.75">
      <c r="A33" s="3">
        <v>1</v>
      </c>
      <c r="B33" s="102">
        <v>2</v>
      </c>
      <c r="C33" s="102"/>
      <c r="D33" s="102"/>
      <c r="E33" s="3">
        <v>3</v>
      </c>
      <c r="F33" s="3">
        <v>4</v>
      </c>
      <c r="G33" s="3">
        <v>5</v>
      </c>
      <c r="H33" s="3">
        <v>6</v>
      </c>
      <c r="I33" s="3">
        <v>7</v>
      </c>
      <c r="J33" s="3">
        <v>8</v>
      </c>
      <c r="K33" s="3">
        <v>9</v>
      </c>
      <c r="L33" s="3">
        <v>10</v>
      </c>
      <c r="M33" s="3">
        <v>11</v>
      </c>
      <c r="R33" s="7"/>
      <c r="S33" s="7"/>
      <c r="T33" s="7"/>
      <c r="U33" s="7"/>
      <c r="V33" s="7"/>
      <c r="W33" s="7"/>
      <c r="X33" s="7"/>
      <c r="Y33" s="7"/>
      <c r="Z33" s="7"/>
    </row>
    <row r="34" spans="1:26" ht="47.25" customHeight="1">
      <c r="A34" s="3"/>
      <c r="B34" s="117" t="s">
        <v>197</v>
      </c>
      <c r="C34" s="118"/>
      <c r="D34" s="119"/>
      <c r="E34" s="13">
        <v>3088906</v>
      </c>
      <c r="F34" s="13"/>
      <c r="G34" s="13">
        <f>E34+F34</f>
        <v>3088906</v>
      </c>
      <c r="H34" s="13">
        <v>2039364.53</v>
      </c>
      <c r="I34" s="3"/>
      <c r="J34" s="13">
        <f>H34+I34</f>
        <v>2039364.53</v>
      </c>
      <c r="K34" s="13">
        <f>H34-E34</f>
        <v>-1049541.47</v>
      </c>
      <c r="L34" s="3"/>
      <c r="M34" s="13">
        <f>K34</f>
        <v>-1049541.47</v>
      </c>
      <c r="R34" s="7"/>
      <c r="S34" s="7"/>
      <c r="T34" s="7"/>
      <c r="U34" s="7"/>
      <c r="V34" s="7"/>
      <c r="W34" s="7"/>
      <c r="X34" s="7"/>
      <c r="Y34" s="7"/>
      <c r="Z34" s="7"/>
    </row>
    <row r="35" spans="1:26" ht="15.75">
      <c r="A35" s="3"/>
      <c r="B35" s="117" t="s">
        <v>174</v>
      </c>
      <c r="C35" s="118"/>
      <c r="D35" s="119"/>
      <c r="E35" s="13">
        <f>E34</f>
        <v>3088906</v>
      </c>
      <c r="F35" s="13"/>
      <c r="G35" s="13">
        <f>G34</f>
        <v>3088906</v>
      </c>
      <c r="H35" s="13">
        <f>H34</f>
        <v>2039364.53</v>
      </c>
      <c r="I35" s="13"/>
      <c r="J35" s="13">
        <f>H35+I35</f>
        <v>2039364.53</v>
      </c>
      <c r="K35" s="13">
        <f>K34</f>
        <v>-1049541.47</v>
      </c>
      <c r="L35" s="3"/>
      <c r="M35" s="13">
        <f>K35</f>
        <v>-1049541.47</v>
      </c>
      <c r="R35" s="7"/>
      <c r="S35" s="7"/>
      <c r="T35" s="7"/>
      <c r="U35" s="7"/>
      <c r="V35" s="7"/>
      <c r="W35" s="7"/>
      <c r="X35" s="7"/>
      <c r="Y35" s="7"/>
      <c r="Z35" s="7"/>
    </row>
    <row r="36" spans="1:26" ht="15.75">
      <c r="A36" s="3"/>
      <c r="B36" s="102"/>
      <c r="C36" s="102"/>
      <c r="D36" s="102"/>
      <c r="E36" s="3"/>
      <c r="F36" s="3"/>
      <c r="G36" s="3"/>
      <c r="H36" s="3"/>
      <c r="I36" s="3"/>
      <c r="J36" s="3"/>
      <c r="K36" s="3"/>
      <c r="L36" s="3"/>
      <c r="M36" s="3"/>
      <c r="R36" s="7"/>
      <c r="S36" s="7"/>
      <c r="T36" s="7"/>
      <c r="U36" s="7"/>
      <c r="V36" s="7"/>
      <c r="W36" s="7"/>
      <c r="X36" s="7"/>
      <c r="Y36" s="7"/>
      <c r="Z36" s="7"/>
    </row>
    <row r="37" spans="1:26" ht="15.75">
      <c r="A37" s="7"/>
      <c r="B37" s="7"/>
      <c r="C37" s="7"/>
      <c r="D37" s="7"/>
      <c r="E37" s="7"/>
      <c r="F37" s="7"/>
      <c r="G37" s="7"/>
      <c r="H37" s="7"/>
      <c r="I37" s="7"/>
      <c r="J37" s="7"/>
      <c r="K37" s="7"/>
      <c r="L37" s="7"/>
      <c r="M37" s="7"/>
      <c r="R37" s="7"/>
      <c r="S37" s="7"/>
      <c r="T37" s="7"/>
      <c r="U37" s="7"/>
      <c r="V37" s="7"/>
      <c r="W37" s="7"/>
      <c r="X37" s="7"/>
      <c r="Y37" s="7"/>
      <c r="Z37" s="7"/>
    </row>
    <row r="38" spans="1:26" ht="15.75">
      <c r="A38" s="136" t="s">
        <v>234</v>
      </c>
      <c r="B38" s="136"/>
      <c r="C38" s="136"/>
      <c r="D38" s="136"/>
      <c r="E38" s="136"/>
      <c r="F38" s="136"/>
      <c r="G38" s="136"/>
      <c r="H38" s="136"/>
      <c r="I38" s="136"/>
      <c r="J38" s="136"/>
      <c r="K38" s="136"/>
      <c r="L38" s="136"/>
      <c r="M38" s="136"/>
      <c r="R38" s="7"/>
      <c r="S38" s="7"/>
      <c r="T38" s="7"/>
      <c r="U38" s="7"/>
      <c r="V38" s="7"/>
      <c r="W38" s="7"/>
      <c r="X38" s="7"/>
      <c r="Y38" s="7"/>
      <c r="Z38" s="7"/>
    </row>
    <row r="39" spans="1:26" ht="31.5">
      <c r="A39" s="3" t="s">
        <v>21</v>
      </c>
      <c r="B39" s="142" t="s">
        <v>213</v>
      </c>
      <c r="C39" s="142"/>
      <c r="D39" s="142"/>
      <c r="E39" s="142"/>
      <c r="F39" s="142"/>
      <c r="G39" s="142"/>
      <c r="H39" s="142"/>
      <c r="I39" s="142"/>
      <c r="J39" s="142"/>
      <c r="K39" s="142"/>
      <c r="L39" s="142"/>
      <c r="M39" s="142"/>
      <c r="R39" s="7"/>
      <c r="S39" s="7"/>
      <c r="T39" s="7"/>
      <c r="U39" s="7"/>
      <c r="V39" s="7"/>
      <c r="W39" s="7"/>
      <c r="X39" s="7"/>
      <c r="Y39" s="7"/>
      <c r="Z39" s="7"/>
    </row>
    <row r="40" spans="1:26" ht="15.75">
      <c r="A40" s="79">
        <v>1</v>
      </c>
      <c r="B40" s="139">
        <v>2</v>
      </c>
      <c r="C40" s="140"/>
      <c r="D40" s="140"/>
      <c r="E40" s="140"/>
      <c r="F40" s="140"/>
      <c r="G40" s="140"/>
      <c r="H40" s="140"/>
      <c r="I40" s="140"/>
      <c r="J40" s="140"/>
      <c r="K40" s="140"/>
      <c r="L40" s="140"/>
      <c r="M40" s="141"/>
      <c r="R40" s="7"/>
      <c r="S40" s="7"/>
      <c r="T40" s="7"/>
      <c r="U40" s="7"/>
      <c r="V40" s="7"/>
      <c r="W40" s="7"/>
      <c r="X40" s="7"/>
      <c r="Y40" s="7"/>
      <c r="Z40" s="7"/>
    </row>
    <row r="41" spans="1:26" ht="95.25" customHeight="1">
      <c r="A41" s="26"/>
      <c r="B41" s="126" t="s">
        <v>201</v>
      </c>
      <c r="C41" s="126"/>
      <c r="D41" s="126"/>
      <c r="E41" s="126"/>
      <c r="F41" s="126"/>
      <c r="G41" s="126"/>
      <c r="H41" s="126"/>
      <c r="I41" s="126"/>
      <c r="J41" s="126"/>
      <c r="K41" s="126"/>
      <c r="L41" s="126"/>
      <c r="M41" s="126"/>
      <c r="R41" s="7"/>
      <c r="S41" s="7"/>
      <c r="T41" s="7"/>
      <c r="U41" s="7"/>
      <c r="V41" s="7"/>
      <c r="W41" s="7"/>
      <c r="X41" s="7"/>
      <c r="Y41" s="7"/>
      <c r="Z41" s="7"/>
    </row>
    <row r="42" ht="15.75">
      <c r="A42" s="1"/>
    </row>
    <row r="43" spans="1:13" ht="33" customHeight="1">
      <c r="A43" s="106" t="s">
        <v>31</v>
      </c>
      <c r="B43" s="106"/>
      <c r="C43" s="106"/>
      <c r="D43" s="106"/>
      <c r="E43" s="106"/>
      <c r="F43" s="106"/>
      <c r="G43" s="106"/>
      <c r="H43" s="106"/>
      <c r="I43" s="106"/>
      <c r="J43" s="106"/>
      <c r="K43" s="106"/>
      <c r="L43" s="106"/>
      <c r="M43" s="106"/>
    </row>
    <row r="44" spans="1:13" ht="15.75">
      <c r="A44" s="1"/>
      <c r="M44" s="27" t="s">
        <v>23</v>
      </c>
    </row>
    <row r="45" spans="1:13" ht="31.5" customHeight="1">
      <c r="A45" s="102" t="s">
        <v>3</v>
      </c>
      <c r="B45" s="102" t="s">
        <v>32</v>
      </c>
      <c r="C45" s="102"/>
      <c r="D45" s="102"/>
      <c r="E45" s="102" t="s">
        <v>15</v>
      </c>
      <c r="F45" s="102"/>
      <c r="G45" s="102"/>
      <c r="H45" s="102" t="s">
        <v>30</v>
      </c>
      <c r="I45" s="102"/>
      <c r="J45" s="102"/>
      <c r="K45" s="102" t="s">
        <v>16</v>
      </c>
      <c r="L45" s="102"/>
      <c r="M45" s="102"/>
    </row>
    <row r="46" spans="1:13" ht="33.75" customHeight="1">
      <c r="A46" s="102"/>
      <c r="B46" s="102"/>
      <c r="C46" s="102"/>
      <c r="D46" s="102"/>
      <c r="E46" s="3" t="s">
        <v>17</v>
      </c>
      <c r="F46" s="3" t="s">
        <v>18</v>
      </c>
      <c r="G46" s="3" t="s">
        <v>19</v>
      </c>
      <c r="H46" s="3" t="s">
        <v>17</v>
      </c>
      <c r="I46" s="3" t="s">
        <v>18</v>
      </c>
      <c r="J46" s="3" t="s">
        <v>19</v>
      </c>
      <c r="K46" s="3" t="s">
        <v>17</v>
      </c>
      <c r="L46" s="3" t="s">
        <v>18</v>
      </c>
      <c r="M46" s="3" t="s">
        <v>19</v>
      </c>
    </row>
    <row r="47" spans="1:13" ht="15.75">
      <c r="A47" s="3">
        <v>1</v>
      </c>
      <c r="B47" s="102">
        <v>2</v>
      </c>
      <c r="C47" s="102"/>
      <c r="D47" s="102"/>
      <c r="E47" s="3">
        <v>3</v>
      </c>
      <c r="F47" s="3">
        <v>4</v>
      </c>
      <c r="G47" s="3">
        <v>5</v>
      </c>
      <c r="H47" s="3">
        <v>6</v>
      </c>
      <c r="I47" s="3">
        <v>7</v>
      </c>
      <c r="J47" s="3">
        <v>8</v>
      </c>
      <c r="K47" s="3">
        <v>9</v>
      </c>
      <c r="L47" s="3">
        <v>10</v>
      </c>
      <c r="M47" s="3">
        <v>11</v>
      </c>
    </row>
    <row r="48" spans="1:13" ht="21.75" customHeight="1">
      <c r="A48" s="3"/>
      <c r="B48" s="102"/>
      <c r="C48" s="102"/>
      <c r="D48" s="102"/>
      <c r="E48" s="13"/>
      <c r="F48" s="13"/>
      <c r="G48" s="13"/>
      <c r="H48" s="3"/>
      <c r="I48" s="3"/>
      <c r="J48" s="3"/>
      <c r="K48" s="3"/>
      <c r="L48" s="3"/>
      <c r="M48" s="3"/>
    </row>
    <row r="49" ht="15.75">
      <c r="A49" s="1"/>
    </row>
    <row r="50" ht="15.75">
      <c r="A50" s="6" t="s">
        <v>33</v>
      </c>
    </row>
    <row r="51" ht="15.75">
      <c r="A51" s="6" t="s">
        <v>214</v>
      </c>
    </row>
    <row r="52" spans="1:13" ht="29.25" customHeight="1">
      <c r="A52" s="102" t="s">
        <v>3</v>
      </c>
      <c r="B52" s="102" t="s">
        <v>20</v>
      </c>
      <c r="C52" s="102" t="s">
        <v>5</v>
      </c>
      <c r="D52" s="102" t="s">
        <v>6</v>
      </c>
      <c r="E52" s="102" t="s">
        <v>15</v>
      </c>
      <c r="F52" s="102"/>
      <c r="G52" s="102"/>
      <c r="H52" s="102" t="s">
        <v>34</v>
      </c>
      <c r="I52" s="102"/>
      <c r="J52" s="102"/>
      <c r="K52" s="102" t="s">
        <v>16</v>
      </c>
      <c r="L52" s="102"/>
      <c r="M52" s="102"/>
    </row>
    <row r="53" spans="1:13" ht="30.75" customHeight="1">
      <c r="A53" s="102"/>
      <c r="B53" s="102"/>
      <c r="C53" s="102"/>
      <c r="D53" s="102"/>
      <c r="E53" s="3" t="s">
        <v>17</v>
      </c>
      <c r="F53" s="3" t="s">
        <v>18</v>
      </c>
      <c r="G53" s="3" t="s">
        <v>19</v>
      </c>
      <c r="H53" s="3" t="s">
        <v>17</v>
      </c>
      <c r="I53" s="3" t="s">
        <v>18</v>
      </c>
      <c r="J53" s="3" t="s">
        <v>19</v>
      </c>
      <c r="K53" s="3" t="s">
        <v>17</v>
      </c>
      <c r="L53" s="3" t="s">
        <v>18</v>
      </c>
      <c r="M53" s="3" t="s">
        <v>19</v>
      </c>
    </row>
    <row r="54" spans="1:13" ht="15.75">
      <c r="A54" s="3">
        <v>1</v>
      </c>
      <c r="B54" s="3">
        <v>2</v>
      </c>
      <c r="C54" s="3">
        <v>3</v>
      </c>
      <c r="D54" s="3">
        <v>4</v>
      </c>
      <c r="E54" s="3">
        <v>5</v>
      </c>
      <c r="F54" s="3">
        <v>6</v>
      </c>
      <c r="G54" s="3">
        <v>7</v>
      </c>
      <c r="H54" s="3">
        <v>8</v>
      </c>
      <c r="I54" s="3">
        <v>9</v>
      </c>
      <c r="J54" s="3">
        <v>10</v>
      </c>
      <c r="K54" s="3">
        <v>11</v>
      </c>
      <c r="L54" s="3">
        <v>12</v>
      </c>
      <c r="M54" s="3">
        <v>13</v>
      </c>
    </row>
    <row r="55" spans="1:13" ht="15.75">
      <c r="A55" s="3">
        <v>1</v>
      </c>
      <c r="B55" s="20" t="s">
        <v>7</v>
      </c>
      <c r="C55" s="3"/>
      <c r="D55" s="3"/>
      <c r="E55" s="3"/>
      <c r="F55" s="3"/>
      <c r="G55" s="3"/>
      <c r="H55" s="3"/>
      <c r="I55" s="3"/>
      <c r="J55" s="3"/>
      <c r="K55" s="3"/>
      <c r="L55" s="3"/>
      <c r="M55" s="3"/>
    </row>
    <row r="56" spans="1:13" ht="49.5" customHeight="1">
      <c r="A56" s="3"/>
      <c r="B56" s="3" t="s">
        <v>81</v>
      </c>
      <c r="C56" s="3" t="s">
        <v>53</v>
      </c>
      <c r="D56" s="21" t="s">
        <v>82</v>
      </c>
      <c r="E56" s="3">
        <v>1</v>
      </c>
      <c r="F56" s="3"/>
      <c r="G56" s="3">
        <f aca="true" t="shared" si="0" ref="G56:G61">E56</f>
        <v>1</v>
      </c>
      <c r="H56" s="3">
        <v>1</v>
      </c>
      <c r="I56" s="3"/>
      <c r="J56" s="3">
        <f aca="true" t="shared" si="1" ref="J56:J61">H56</f>
        <v>1</v>
      </c>
      <c r="K56" s="3">
        <f aca="true" t="shared" si="2" ref="K56:K61">H56-E56</f>
        <v>0</v>
      </c>
      <c r="L56" s="3"/>
      <c r="M56" s="3">
        <f aca="true" t="shared" si="3" ref="M56:M61">K56</f>
        <v>0</v>
      </c>
    </row>
    <row r="57" spans="1:13" ht="51" customHeight="1">
      <c r="A57" s="3"/>
      <c r="B57" s="3" t="s">
        <v>48</v>
      </c>
      <c r="C57" s="3" t="s">
        <v>53</v>
      </c>
      <c r="D57" s="21" t="s">
        <v>83</v>
      </c>
      <c r="E57" s="3">
        <f>E58+E59+E60+E61</f>
        <v>16.5</v>
      </c>
      <c r="F57" s="3"/>
      <c r="G57" s="3">
        <f t="shared" si="0"/>
        <v>16.5</v>
      </c>
      <c r="H57" s="25">
        <f>H58+H59+H60+H61</f>
        <v>13</v>
      </c>
      <c r="I57" s="3"/>
      <c r="J57" s="3">
        <f t="shared" si="1"/>
        <v>13</v>
      </c>
      <c r="K57" s="3">
        <f t="shared" si="2"/>
        <v>-3.5</v>
      </c>
      <c r="L57" s="3"/>
      <c r="M57" s="3">
        <f t="shared" si="3"/>
        <v>-3.5</v>
      </c>
    </row>
    <row r="58" spans="1:13" ht="45.75" customHeight="1">
      <c r="A58" s="3"/>
      <c r="B58" s="3" t="s">
        <v>49</v>
      </c>
      <c r="C58" s="3" t="s">
        <v>53</v>
      </c>
      <c r="D58" s="21" t="s">
        <v>83</v>
      </c>
      <c r="E58" s="3">
        <v>9</v>
      </c>
      <c r="F58" s="3"/>
      <c r="G58" s="3">
        <f t="shared" si="0"/>
        <v>9</v>
      </c>
      <c r="H58" s="3">
        <v>6</v>
      </c>
      <c r="I58" s="3"/>
      <c r="J58" s="3">
        <f t="shared" si="1"/>
        <v>6</v>
      </c>
      <c r="K58" s="3">
        <f t="shared" si="2"/>
        <v>-3</v>
      </c>
      <c r="L58" s="3"/>
      <c r="M58" s="3">
        <f t="shared" si="3"/>
        <v>-3</v>
      </c>
    </row>
    <row r="59" spans="1:13" ht="49.5" customHeight="1">
      <c r="A59" s="3"/>
      <c r="B59" s="3" t="s">
        <v>50</v>
      </c>
      <c r="C59" s="3" t="s">
        <v>53</v>
      </c>
      <c r="D59" s="21" t="s">
        <v>83</v>
      </c>
      <c r="E59" s="3">
        <v>2</v>
      </c>
      <c r="F59" s="3"/>
      <c r="G59" s="3">
        <f t="shared" si="0"/>
        <v>2</v>
      </c>
      <c r="H59" s="3">
        <v>2</v>
      </c>
      <c r="I59" s="3"/>
      <c r="J59" s="3">
        <f t="shared" si="1"/>
        <v>2</v>
      </c>
      <c r="K59" s="3">
        <f t="shared" si="2"/>
        <v>0</v>
      </c>
      <c r="L59" s="3"/>
      <c r="M59" s="3">
        <f t="shared" si="3"/>
        <v>0</v>
      </c>
    </row>
    <row r="60" spans="1:13" ht="51.75" customHeight="1">
      <c r="A60" s="3"/>
      <c r="B60" s="3" t="s">
        <v>51</v>
      </c>
      <c r="C60" s="3" t="s">
        <v>53</v>
      </c>
      <c r="D60" s="21" t="s">
        <v>83</v>
      </c>
      <c r="E60" s="3">
        <v>1</v>
      </c>
      <c r="F60" s="3"/>
      <c r="G60" s="3">
        <f t="shared" si="0"/>
        <v>1</v>
      </c>
      <c r="H60" s="3">
        <v>1</v>
      </c>
      <c r="I60" s="3"/>
      <c r="J60" s="3">
        <f t="shared" si="1"/>
        <v>1</v>
      </c>
      <c r="K60" s="3">
        <f t="shared" si="2"/>
        <v>0</v>
      </c>
      <c r="L60" s="3"/>
      <c r="M60" s="3">
        <f t="shared" si="3"/>
        <v>0</v>
      </c>
    </row>
    <row r="61" spans="1:13" ht="45.75" customHeight="1">
      <c r="A61" s="3"/>
      <c r="B61" s="3" t="s">
        <v>52</v>
      </c>
      <c r="C61" s="3" t="s">
        <v>53</v>
      </c>
      <c r="D61" s="21" t="s">
        <v>83</v>
      </c>
      <c r="E61" s="3">
        <v>4.5</v>
      </c>
      <c r="F61" s="3"/>
      <c r="G61" s="3">
        <f t="shared" si="0"/>
        <v>4.5</v>
      </c>
      <c r="H61" s="3">
        <v>4</v>
      </c>
      <c r="I61" s="3"/>
      <c r="J61" s="3">
        <f t="shared" si="1"/>
        <v>4</v>
      </c>
      <c r="K61" s="3">
        <f t="shared" si="2"/>
        <v>-0.5</v>
      </c>
      <c r="L61" s="3"/>
      <c r="M61" s="3">
        <f t="shared" si="3"/>
        <v>-0.5</v>
      </c>
    </row>
    <row r="62" spans="1:13" ht="15.75">
      <c r="A62" s="3">
        <v>2</v>
      </c>
      <c r="B62" s="20" t="s">
        <v>10</v>
      </c>
      <c r="C62" s="3"/>
      <c r="D62" s="3"/>
      <c r="E62" s="3"/>
      <c r="F62" s="3"/>
      <c r="G62" s="3"/>
      <c r="H62" s="3"/>
      <c r="I62" s="3"/>
      <c r="J62" s="3"/>
      <c r="K62" s="3"/>
      <c r="L62" s="3"/>
      <c r="M62" s="3"/>
    </row>
    <row r="63" spans="1:13" ht="47.25">
      <c r="A63" s="3"/>
      <c r="B63" s="3" t="s">
        <v>84</v>
      </c>
      <c r="C63" s="3" t="s">
        <v>61</v>
      </c>
      <c r="D63" s="21" t="s">
        <v>85</v>
      </c>
      <c r="E63" s="3">
        <v>100</v>
      </c>
      <c r="F63" s="3"/>
      <c r="G63" s="3">
        <f>E63</f>
        <v>100</v>
      </c>
      <c r="H63" s="3">
        <v>100</v>
      </c>
      <c r="I63" s="3"/>
      <c r="J63" s="3">
        <f>H63</f>
        <v>100</v>
      </c>
      <c r="K63" s="3">
        <f>H63-E63</f>
        <v>0</v>
      </c>
      <c r="L63" s="3"/>
      <c r="M63" s="3">
        <f>K63</f>
        <v>0</v>
      </c>
    </row>
    <row r="64" spans="1:13" ht="15.75">
      <c r="A64" s="7"/>
      <c r="B64" s="7"/>
      <c r="C64" s="7"/>
      <c r="D64" s="83"/>
      <c r="E64" s="7"/>
      <c r="F64" s="7"/>
      <c r="G64" s="7"/>
      <c r="H64" s="7"/>
      <c r="I64" s="7"/>
      <c r="J64" s="7"/>
      <c r="K64" s="7"/>
      <c r="L64" s="7"/>
      <c r="M64" s="7"/>
    </row>
    <row r="65" spans="1:13" ht="15.75" customHeight="1">
      <c r="A65" s="136" t="s">
        <v>235</v>
      </c>
      <c r="B65" s="136"/>
      <c r="C65" s="136"/>
      <c r="D65" s="136"/>
      <c r="E65" s="136"/>
      <c r="F65" s="136"/>
      <c r="G65" s="136"/>
      <c r="H65" s="136"/>
      <c r="I65" s="136"/>
      <c r="J65" s="136"/>
      <c r="K65" s="136"/>
      <c r="L65" s="136"/>
      <c r="M65" s="136"/>
    </row>
    <row r="66" spans="1:14" ht="15.75">
      <c r="A66" s="80"/>
      <c r="B66" s="81"/>
      <c r="C66" s="81"/>
      <c r="D66" s="81"/>
      <c r="E66" s="81"/>
      <c r="F66" s="81"/>
      <c r="G66" s="81"/>
      <c r="H66" s="81"/>
      <c r="I66" s="81"/>
      <c r="J66" s="81"/>
      <c r="K66" s="81"/>
      <c r="L66" s="81"/>
      <c r="M66" s="81"/>
      <c r="N66" s="36"/>
    </row>
    <row r="67" spans="1:13" ht="31.5">
      <c r="A67" s="65" t="s">
        <v>3</v>
      </c>
      <c r="B67" s="25" t="s">
        <v>20</v>
      </c>
      <c r="C67" s="25" t="s">
        <v>5</v>
      </c>
      <c r="D67" s="113" t="s">
        <v>35</v>
      </c>
      <c r="E67" s="114"/>
      <c r="F67" s="114"/>
      <c r="G67" s="114"/>
      <c r="H67" s="114"/>
      <c r="I67" s="114"/>
      <c r="J67" s="114"/>
      <c r="K67" s="114"/>
      <c r="L67" s="114"/>
      <c r="M67" s="115"/>
    </row>
    <row r="68" spans="1:13" ht="15.75">
      <c r="A68" s="3">
        <v>1</v>
      </c>
      <c r="B68" s="25">
        <v>2</v>
      </c>
      <c r="C68" s="25">
        <v>3</v>
      </c>
      <c r="D68" s="126">
        <v>4</v>
      </c>
      <c r="E68" s="126"/>
      <c r="F68" s="126"/>
      <c r="G68" s="126"/>
      <c r="H68" s="126"/>
      <c r="I68" s="126"/>
      <c r="J68" s="126"/>
      <c r="K68" s="126"/>
      <c r="L68" s="126"/>
      <c r="M68" s="126"/>
    </row>
    <row r="69" spans="1:13" ht="32.25" customHeight="1">
      <c r="A69" s="25">
        <v>1</v>
      </c>
      <c r="B69" s="25" t="s">
        <v>7</v>
      </c>
      <c r="C69" s="3" t="s">
        <v>238</v>
      </c>
      <c r="D69" s="135" t="s">
        <v>274</v>
      </c>
      <c r="E69" s="135"/>
      <c r="F69" s="135"/>
      <c r="G69" s="135"/>
      <c r="H69" s="135"/>
      <c r="I69" s="135"/>
      <c r="J69" s="135"/>
      <c r="K69" s="135"/>
      <c r="L69" s="135"/>
      <c r="M69" s="135"/>
    </row>
    <row r="70" spans="1:13" ht="15.75">
      <c r="A70" s="25">
        <v>2</v>
      </c>
      <c r="B70" s="25" t="s">
        <v>10</v>
      </c>
      <c r="C70" s="3" t="s">
        <v>58</v>
      </c>
      <c r="D70" s="135" t="s">
        <v>224</v>
      </c>
      <c r="E70" s="135"/>
      <c r="F70" s="135"/>
      <c r="G70" s="135"/>
      <c r="H70" s="135"/>
      <c r="I70" s="135"/>
      <c r="J70" s="135"/>
      <c r="K70" s="135"/>
      <c r="L70" s="135"/>
      <c r="M70" s="135"/>
    </row>
    <row r="71" spans="1:13" ht="15.75">
      <c r="A71" s="72"/>
      <c r="B71" s="72"/>
      <c r="C71" s="7"/>
      <c r="D71" s="50"/>
      <c r="E71" s="50"/>
      <c r="F71" s="50"/>
      <c r="G71" s="50"/>
      <c r="H71" s="50"/>
      <c r="I71" s="50"/>
      <c r="J71" s="50"/>
      <c r="K71" s="50"/>
      <c r="L71" s="50"/>
      <c r="M71" s="50"/>
    </row>
    <row r="72" spans="1:13" ht="15.75" customHeight="1">
      <c r="A72" s="136" t="s">
        <v>215</v>
      </c>
      <c r="B72" s="136"/>
      <c r="C72" s="136"/>
      <c r="D72" s="136"/>
      <c r="E72" s="136"/>
      <c r="F72" s="136"/>
      <c r="G72" s="136"/>
      <c r="H72" s="136"/>
      <c r="I72" s="136"/>
      <c r="J72" s="136"/>
      <c r="K72" s="136"/>
      <c r="L72" s="136"/>
      <c r="M72" s="136"/>
    </row>
    <row r="73" ht="15.75">
      <c r="A73" s="6" t="s">
        <v>236</v>
      </c>
    </row>
    <row r="74" ht="15.75">
      <c r="A74" s="6"/>
    </row>
    <row r="75" spans="1:4" ht="19.5" customHeight="1">
      <c r="A75" s="44" t="s">
        <v>36</v>
      </c>
      <c r="B75" s="6"/>
      <c r="C75" s="6"/>
      <c r="D75" s="6"/>
    </row>
    <row r="76" spans="1:13" ht="59.25" customHeight="1">
      <c r="A76" s="106" t="s">
        <v>272</v>
      </c>
      <c r="B76" s="106"/>
      <c r="C76" s="106"/>
      <c r="D76" s="106"/>
      <c r="E76" s="106"/>
      <c r="F76" s="106"/>
      <c r="G76" s="106"/>
      <c r="H76" s="106"/>
      <c r="I76" s="106"/>
      <c r="J76" s="106"/>
      <c r="K76" s="106"/>
      <c r="L76" s="106"/>
      <c r="M76" s="106"/>
    </row>
    <row r="77" spans="1:4" ht="12" customHeight="1">
      <c r="A77" s="8" t="s">
        <v>38</v>
      </c>
      <c r="B77" s="8"/>
      <c r="C77" s="8"/>
      <c r="D77" s="8"/>
    </row>
    <row r="78" spans="1:13" ht="12" customHeight="1">
      <c r="A78" s="109" t="s">
        <v>217</v>
      </c>
      <c r="B78" s="109"/>
      <c r="C78" s="109"/>
      <c r="D78" s="109"/>
      <c r="E78" s="109"/>
      <c r="F78" s="109"/>
      <c r="G78" s="109"/>
      <c r="H78" s="109"/>
      <c r="I78" s="109"/>
      <c r="J78" s="109"/>
      <c r="K78" s="109"/>
      <c r="L78" s="109"/>
      <c r="M78" s="109"/>
    </row>
    <row r="79" spans="1:13" ht="12" customHeight="1">
      <c r="A79" s="73" t="s">
        <v>218</v>
      </c>
      <c r="B79" s="73"/>
      <c r="C79" s="73"/>
      <c r="D79" s="73"/>
      <c r="E79" s="73"/>
      <c r="F79" s="73"/>
      <c r="G79" s="73"/>
      <c r="H79" s="73"/>
      <c r="I79" s="73"/>
      <c r="J79" s="73"/>
      <c r="K79" s="73"/>
      <c r="L79" s="73"/>
      <c r="M79" s="73"/>
    </row>
    <row r="80" spans="1:5" ht="15.75" customHeight="1">
      <c r="A80" s="103" t="s">
        <v>228</v>
      </c>
      <c r="B80" s="103"/>
      <c r="C80" s="103"/>
      <c r="D80" s="103"/>
      <c r="E80" s="103"/>
    </row>
    <row r="81" spans="1:13" ht="15.75">
      <c r="A81" s="103"/>
      <c r="B81" s="103"/>
      <c r="C81" s="103"/>
      <c r="D81" s="103"/>
      <c r="E81" s="103"/>
      <c r="G81" s="105"/>
      <c r="H81" s="105"/>
      <c r="J81" s="105" t="s">
        <v>62</v>
      </c>
      <c r="K81" s="105"/>
      <c r="L81" s="105"/>
      <c r="M81" s="105"/>
    </row>
    <row r="82" spans="1:13" ht="15.75" customHeight="1">
      <c r="A82" s="9"/>
      <c r="B82" s="9"/>
      <c r="C82" s="9"/>
      <c r="D82" s="9"/>
      <c r="E82" s="9"/>
      <c r="J82" s="101" t="s">
        <v>24</v>
      </c>
      <c r="K82" s="101"/>
      <c r="L82" s="101"/>
      <c r="M82" s="101"/>
    </row>
    <row r="83" spans="1:13" ht="43.5" customHeight="1">
      <c r="A83" s="104" t="s">
        <v>251</v>
      </c>
      <c r="B83" s="104"/>
      <c r="C83" s="104"/>
      <c r="D83" s="104"/>
      <c r="E83" s="104"/>
      <c r="F83" s="36"/>
      <c r="G83" s="105"/>
      <c r="H83" s="105"/>
      <c r="I83" s="36"/>
      <c r="J83" s="105" t="s">
        <v>252</v>
      </c>
      <c r="K83" s="105"/>
      <c r="L83" s="105"/>
      <c r="M83" s="105"/>
    </row>
    <row r="84" spans="1:13" ht="15.75" customHeight="1">
      <c r="A84" s="104"/>
      <c r="B84" s="104"/>
      <c r="C84" s="104"/>
      <c r="D84" s="104"/>
      <c r="E84" s="104"/>
      <c r="F84" s="36"/>
      <c r="G84" s="36"/>
      <c r="H84" s="36"/>
      <c r="I84" s="36"/>
      <c r="J84" s="101" t="s">
        <v>24</v>
      </c>
      <c r="K84" s="101"/>
      <c r="L84" s="101"/>
      <c r="M84" s="101"/>
    </row>
  </sheetData>
  <sheetProtection/>
  <mergeCells count="73">
    <mergeCell ref="B40:M40"/>
    <mergeCell ref="B41:M41"/>
    <mergeCell ref="D67:M67"/>
    <mergeCell ref="D68:M68"/>
    <mergeCell ref="D69:M69"/>
    <mergeCell ref="A43:M43"/>
    <mergeCell ref="A45:A46"/>
    <mergeCell ref="B45:D46"/>
    <mergeCell ref="E45:G45"/>
    <mergeCell ref="H45:J45"/>
    <mergeCell ref="L10:M10"/>
    <mergeCell ref="L11:M11"/>
    <mergeCell ref="L12:M12"/>
    <mergeCell ref="L13:M13"/>
    <mergeCell ref="A38:M38"/>
    <mergeCell ref="B39:M39"/>
    <mergeCell ref="A10:A11"/>
    <mergeCell ref="A12:A13"/>
    <mergeCell ref="E13:J13"/>
    <mergeCell ref="E12:J12"/>
    <mergeCell ref="J1:M4"/>
    <mergeCell ref="A5:M5"/>
    <mergeCell ref="A6:M6"/>
    <mergeCell ref="A8:A9"/>
    <mergeCell ref="D9:J9"/>
    <mergeCell ref="D8:J8"/>
    <mergeCell ref="L8:M8"/>
    <mergeCell ref="L9:M9"/>
    <mergeCell ref="D11:J11"/>
    <mergeCell ref="D10:J10"/>
    <mergeCell ref="A21:M21"/>
    <mergeCell ref="B24:M24"/>
    <mergeCell ref="B25:M25"/>
    <mergeCell ref="B26:M26"/>
    <mergeCell ref="A14:M14"/>
    <mergeCell ref="B16:M16"/>
    <mergeCell ref="B17:M17"/>
    <mergeCell ref="B18:M18"/>
    <mergeCell ref="U31:W31"/>
    <mergeCell ref="X31:Z31"/>
    <mergeCell ref="A31:A32"/>
    <mergeCell ref="B31:D32"/>
    <mergeCell ref="E31:G31"/>
    <mergeCell ref="H31:J31"/>
    <mergeCell ref="B33:D33"/>
    <mergeCell ref="B34:D34"/>
    <mergeCell ref="B35:D35"/>
    <mergeCell ref="B36:D36"/>
    <mergeCell ref="K31:M31"/>
    <mergeCell ref="R31:T31"/>
    <mergeCell ref="K45:M45"/>
    <mergeCell ref="B47:D47"/>
    <mergeCell ref="B48:D48"/>
    <mergeCell ref="A52:A53"/>
    <mergeCell ref="B52:B53"/>
    <mergeCell ref="C52:C53"/>
    <mergeCell ref="D52:D53"/>
    <mergeCell ref="K52:M52"/>
    <mergeCell ref="A65:M65"/>
    <mergeCell ref="G81:H81"/>
    <mergeCell ref="J82:M82"/>
    <mergeCell ref="A72:M72"/>
    <mergeCell ref="E52:G52"/>
    <mergeCell ref="H52:J52"/>
    <mergeCell ref="D70:M70"/>
    <mergeCell ref="A78:M78"/>
    <mergeCell ref="A76:M76"/>
    <mergeCell ref="A83:E84"/>
    <mergeCell ref="G83:H83"/>
    <mergeCell ref="J83:M83"/>
    <mergeCell ref="J84:M84"/>
    <mergeCell ref="J81:M81"/>
    <mergeCell ref="A80:E81"/>
  </mergeCells>
  <printOptions/>
  <pageMargins left="0.16" right="0.16" top="0.35" bottom="0.3" header="0.31496062992125984" footer="0.31496062992125984"/>
  <pageSetup fitToHeight="0"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tabColor theme="5" tint="0.39998000860214233"/>
    <pageSetUpPr fitToPage="1"/>
  </sheetPr>
  <dimension ref="A1:Z88"/>
  <sheetViews>
    <sheetView zoomScalePageLayoutView="0" workbookViewId="0" topLeftCell="A13">
      <selection activeCell="D62" sqref="D62"/>
    </sheetView>
  </sheetViews>
  <sheetFormatPr defaultColWidth="9.140625" defaultRowHeight="15"/>
  <cols>
    <col min="1" max="1" width="6.7109375" style="5" customWidth="1"/>
    <col min="2" max="2" width="32.00390625" style="5" customWidth="1"/>
    <col min="3" max="3" width="16.8515625" style="5" customWidth="1"/>
    <col min="4" max="4" width="27.8515625" style="5" customWidth="1"/>
    <col min="5" max="5" width="15.140625" style="5" customWidth="1"/>
    <col min="6" max="7" width="13.00390625" style="5" customWidth="1"/>
    <col min="8" max="8" width="14.140625" style="5" customWidth="1"/>
    <col min="9" max="10" width="13.00390625" style="5" customWidth="1"/>
    <col min="11" max="11" width="12.00390625" style="5" customWidth="1"/>
    <col min="12" max="13" width="13.00390625" style="5" customWidth="1"/>
    <col min="14" max="16384" width="9.140625" style="5" customWidth="1"/>
  </cols>
  <sheetData>
    <row r="1" spans="10:13" ht="15.75" customHeight="1">
      <c r="J1" s="123" t="s">
        <v>198</v>
      </c>
      <c r="K1" s="123"/>
      <c r="L1" s="123"/>
      <c r="M1" s="123"/>
    </row>
    <row r="2" spans="10:13" ht="15.75">
      <c r="J2" s="123"/>
      <c r="K2" s="123"/>
      <c r="L2" s="123"/>
      <c r="M2" s="123"/>
    </row>
    <row r="3" spans="10:13" ht="15.75">
      <c r="J3" s="123"/>
      <c r="K3" s="123"/>
      <c r="L3" s="123"/>
      <c r="M3" s="123"/>
    </row>
    <row r="4" spans="10:13" ht="15.75">
      <c r="J4" s="123"/>
      <c r="K4" s="123"/>
      <c r="L4" s="123"/>
      <c r="M4" s="123"/>
    </row>
    <row r="5" spans="1:13" ht="15.75">
      <c r="A5" s="125" t="s">
        <v>14</v>
      </c>
      <c r="B5" s="125"/>
      <c r="C5" s="125"/>
      <c r="D5" s="125"/>
      <c r="E5" s="125"/>
      <c r="F5" s="125"/>
      <c r="G5" s="125"/>
      <c r="H5" s="125"/>
      <c r="I5" s="125"/>
      <c r="J5" s="125"/>
      <c r="K5" s="125"/>
      <c r="L5" s="125"/>
      <c r="M5" s="125"/>
    </row>
    <row r="6" spans="1:13" ht="15.75">
      <c r="A6" s="125" t="s">
        <v>183</v>
      </c>
      <c r="B6" s="125"/>
      <c r="C6" s="125"/>
      <c r="D6" s="125"/>
      <c r="E6" s="125"/>
      <c r="F6" s="125"/>
      <c r="G6" s="125"/>
      <c r="H6" s="125"/>
      <c r="I6" s="125"/>
      <c r="J6" s="125"/>
      <c r="K6" s="125"/>
      <c r="L6" s="125"/>
      <c r="M6" s="125"/>
    </row>
    <row r="7" spans="1:13" ht="15.75">
      <c r="A7" s="124" t="s">
        <v>0</v>
      </c>
      <c r="B7" s="10" t="s">
        <v>39</v>
      </c>
      <c r="C7" s="11"/>
      <c r="D7" s="129" t="s">
        <v>43</v>
      </c>
      <c r="E7" s="129"/>
      <c r="F7" s="129"/>
      <c r="G7" s="129"/>
      <c r="H7" s="129"/>
      <c r="I7" s="129"/>
      <c r="J7" s="129"/>
      <c r="K7" s="58"/>
      <c r="L7" s="127" t="s">
        <v>210</v>
      </c>
      <c r="M7" s="127"/>
    </row>
    <row r="8" spans="1:13" ht="51.75" customHeight="1">
      <c r="A8" s="124"/>
      <c r="B8" s="89" t="s">
        <v>202</v>
      </c>
      <c r="C8" s="11"/>
      <c r="D8" s="128" t="s">
        <v>12</v>
      </c>
      <c r="E8" s="128"/>
      <c r="F8" s="128"/>
      <c r="G8" s="128"/>
      <c r="H8" s="128"/>
      <c r="I8" s="128"/>
      <c r="J8" s="128"/>
      <c r="K8" s="61"/>
      <c r="L8" s="128" t="s">
        <v>208</v>
      </c>
      <c r="M8" s="128"/>
    </row>
    <row r="9" spans="1:13" ht="15.75">
      <c r="A9" s="124" t="s">
        <v>1</v>
      </c>
      <c r="B9" s="10" t="s">
        <v>40</v>
      </c>
      <c r="C9" s="11"/>
      <c r="D9" s="129" t="s">
        <v>43</v>
      </c>
      <c r="E9" s="129"/>
      <c r="F9" s="129"/>
      <c r="G9" s="129"/>
      <c r="H9" s="129"/>
      <c r="I9" s="129"/>
      <c r="J9" s="129"/>
      <c r="K9" s="58"/>
      <c r="L9" s="127" t="s">
        <v>210</v>
      </c>
      <c r="M9" s="127"/>
    </row>
    <row r="10" spans="1:13" ht="48.75" customHeight="1">
      <c r="A10" s="124"/>
      <c r="B10" s="89" t="s">
        <v>202</v>
      </c>
      <c r="C10" s="11"/>
      <c r="D10" s="128" t="s">
        <v>11</v>
      </c>
      <c r="E10" s="128"/>
      <c r="F10" s="128"/>
      <c r="G10" s="128"/>
      <c r="H10" s="128"/>
      <c r="I10" s="128"/>
      <c r="J10" s="128"/>
      <c r="K10" s="61"/>
      <c r="L10" s="128" t="s">
        <v>208</v>
      </c>
      <c r="M10" s="128"/>
    </row>
    <row r="11" spans="1:13" ht="28.5" customHeight="1">
      <c r="A11" s="124" t="s">
        <v>2</v>
      </c>
      <c r="B11" s="10" t="s">
        <v>153</v>
      </c>
      <c r="C11" s="10" t="s">
        <v>259</v>
      </c>
      <c r="D11" s="10" t="s">
        <v>79</v>
      </c>
      <c r="E11" s="131" t="s">
        <v>86</v>
      </c>
      <c r="F11" s="131"/>
      <c r="G11" s="131"/>
      <c r="H11" s="131"/>
      <c r="I11" s="131"/>
      <c r="J11" s="131"/>
      <c r="K11" s="62"/>
      <c r="L11" s="132">
        <v>1052700000</v>
      </c>
      <c r="M11" s="132"/>
    </row>
    <row r="12" spans="1:13" ht="111" customHeight="1">
      <c r="A12" s="124"/>
      <c r="B12" s="89" t="s">
        <v>202</v>
      </c>
      <c r="C12" s="88" t="s">
        <v>203</v>
      </c>
      <c r="D12" s="88" t="s">
        <v>206</v>
      </c>
      <c r="E12" s="128" t="s">
        <v>13</v>
      </c>
      <c r="F12" s="128"/>
      <c r="G12" s="128"/>
      <c r="H12" s="128"/>
      <c r="I12" s="128"/>
      <c r="J12" s="128"/>
      <c r="K12" s="61"/>
      <c r="L12" s="128" t="s">
        <v>209</v>
      </c>
      <c r="M12" s="128"/>
    </row>
    <row r="13" spans="1:13" ht="19.5" customHeight="1">
      <c r="A13" s="133" t="s">
        <v>25</v>
      </c>
      <c r="B13" s="133"/>
      <c r="C13" s="133"/>
      <c r="D13" s="133"/>
      <c r="E13" s="133"/>
      <c r="F13" s="133"/>
      <c r="G13" s="133"/>
      <c r="H13" s="133"/>
      <c r="I13" s="133"/>
      <c r="J13" s="133"/>
      <c r="K13" s="133"/>
      <c r="L13" s="133"/>
      <c r="M13" s="133"/>
    </row>
    <row r="14" ht="15.75">
      <c r="A14" s="1"/>
    </row>
    <row r="15" spans="1:13" ht="31.5">
      <c r="A15" s="3" t="s">
        <v>21</v>
      </c>
      <c r="B15" s="102" t="s">
        <v>22</v>
      </c>
      <c r="C15" s="102"/>
      <c r="D15" s="102"/>
      <c r="E15" s="102"/>
      <c r="F15" s="102"/>
      <c r="G15" s="102"/>
      <c r="H15" s="102"/>
      <c r="I15" s="102"/>
      <c r="J15" s="102"/>
      <c r="K15" s="102"/>
      <c r="L15" s="102"/>
      <c r="M15" s="102"/>
    </row>
    <row r="16" spans="1:13" ht="33" customHeight="1">
      <c r="A16" s="3"/>
      <c r="B16" s="117" t="s">
        <v>125</v>
      </c>
      <c r="C16" s="118"/>
      <c r="D16" s="118"/>
      <c r="E16" s="118"/>
      <c r="F16" s="118"/>
      <c r="G16" s="118"/>
      <c r="H16" s="118"/>
      <c r="I16" s="118"/>
      <c r="J16" s="118"/>
      <c r="K16" s="118"/>
      <c r="L16" s="118"/>
      <c r="M16" s="119"/>
    </row>
    <row r="17" spans="1:13" ht="15.75">
      <c r="A17" s="3"/>
      <c r="B17" s="102"/>
      <c r="C17" s="102"/>
      <c r="D17" s="102"/>
      <c r="E17" s="102"/>
      <c r="F17" s="102"/>
      <c r="G17" s="102"/>
      <c r="H17" s="102"/>
      <c r="I17" s="102"/>
      <c r="J17" s="102"/>
      <c r="K17" s="102"/>
      <c r="L17" s="102"/>
      <c r="M17" s="102"/>
    </row>
    <row r="18" ht="15.75">
      <c r="A18" s="1"/>
    </row>
    <row r="19" ht="15.75">
      <c r="A19" s="6" t="s">
        <v>26</v>
      </c>
    </row>
    <row r="20" spans="1:13" ht="33" customHeight="1">
      <c r="A20" s="124" t="s">
        <v>196</v>
      </c>
      <c r="B20" s="124"/>
      <c r="C20" s="124"/>
      <c r="D20" s="124"/>
      <c r="E20" s="124"/>
      <c r="F20" s="124"/>
      <c r="G20" s="124"/>
      <c r="H20" s="124"/>
      <c r="I20" s="124"/>
      <c r="J20" s="124"/>
      <c r="K20" s="124"/>
      <c r="L20" s="124"/>
      <c r="M20" s="124"/>
    </row>
    <row r="21" ht="15.75">
      <c r="A21" s="6" t="s">
        <v>27</v>
      </c>
    </row>
    <row r="22" ht="15.75">
      <c r="A22" s="1"/>
    </row>
    <row r="23" spans="1:13" ht="32.25" customHeight="1">
      <c r="A23" s="3" t="s">
        <v>21</v>
      </c>
      <c r="B23" s="102" t="s">
        <v>4</v>
      </c>
      <c r="C23" s="102"/>
      <c r="D23" s="102"/>
      <c r="E23" s="102"/>
      <c r="F23" s="102"/>
      <c r="G23" s="102"/>
      <c r="H23" s="102"/>
      <c r="I23" s="102"/>
      <c r="J23" s="102"/>
      <c r="K23" s="102"/>
      <c r="L23" s="102"/>
      <c r="M23" s="102"/>
    </row>
    <row r="24" spans="1:13" ht="30" customHeight="1">
      <c r="A24" s="3"/>
      <c r="B24" s="117" t="s">
        <v>125</v>
      </c>
      <c r="C24" s="118"/>
      <c r="D24" s="118"/>
      <c r="E24" s="118"/>
      <c r="F24" s="118"/>
      <c r="G24" s="118"/>
      <c r="H24" s="118"/>
      <c r="I24" s="118"/>
      <c r="J24" s="118"/>
      <c r="K24" s="118"/>
      <c r="L24" s="118"/>
      <c r="M24" s="119"/>
    </row>
    <row r="25" spans="1:13" ht="15.75">
      <c r="A25" s="3"/>
      <c r="B25" s="102"/>
      <c r="C25" s="102"/>
      <c r="D25" s="102"/>
      <c r="E25" s="102"/>
      <c r="F25" s="102"/>
      <c r="G25" s="102"/>
      <c r="H25" s="102"/>
      <c r="I25" s="102"/>
      <c r="J25" s="102"/>
      <c r="K25" s="102"/>
      <c r="L25" s="102"/>
      <c r="M25" s="102"/>
    </row>
    <row r="26" ht="15.75">
      <c r="A26" s="1"/>
    </row>
    <row r="27" ht="15.75">
      <c r="A27" s="6" t="s">
        <v>28</v>
      </c>
    </row>
    <row r="28" ht="21" customHeight="1">
      <c r="A28" s="63" t="s">
        <v>211</v>
      </c>
    </row>
    <row r="29" spans="1:13" ht="15.75">
      <c r="A29" s="1"/>
      <c r="M29" s="27" t="s">
        <v>23</v>
      </c>
    </row>
    <row r="30" spans="1:26" ht="30" customHeight="1">
      <c r="A30" s="102" t="s">
        <v>21</v>
      </c>
      <c r="B30" s="102" t="s">
        <v>29</v>
      </c>
      <c r="C30" s="102"/>
      <c r="D30" s="102"/>
      <c r="E30" s="102" t="s">
        <v>15</v>
      </c>
      <c r="F30" s="102"/>
      <c r="G30" s="102"/>
      <c r="H30" s="126" t="s">
        <v>30</v>
      </c>
      <c r="I30" s="126"/>
      <c r="J30" s="126"/>
      <c r="K30" s="102" t="s">
        <v>16</v>
      </c>
      <c r="L30" s="102"/>
      <c r="M30" s="102"/>
      <c r="R30" s="116"/>
      <c r="S30" s="116"/>
      <c r="T30" s="116"/>
      <c r="U30" s="116"/>
      <c r="V30" s="116"/>
      <c r="W30" s="116"/>
      <c r="X30" s="116"/>
      <c r="Y30" s="116"/>
      <c r="Z30" s="116"/>
    </row>
    <row r="31" spans="1:26" ht="33" customHeight="1">
      <c r="A31" s="102"/>
      <c r="B31" s="102"/>
      <c r="C31" s="102"/>
      <c r="D31" s="102"/>
      <c r="E31" s="3" t="s">
        <v>17</v>
      </c>
      <c r="F31" s="3" t="s">
        <v>18</v>
      </c>
      <c r="G31" s="3" t="s">
        <v>19</v>
      </c>
      <c r="H31" s="3" t="s">
        <v>17</v>
      </c>
      <c r="I31" s="3" t="s">
        <v>18</v>
      </c>
      <c r="J31" s="3" t="s">
        <v>19</v>
      </c>
      <c r="K31" s="3" t="s">
        <v>17</v>
      </c>
      <c r="L31" s="3" t="s">
        <v>18</v>
      </c>
      <c r="M31" s="3" t="s">
        <v>19</v>
      </c>
      <c r="R31" s="7"/>
      <c r="S31" s="7"/>
      <c r="T31" s="7"/>
      <c r="U31" s="7"/>
      <c r="V31" s="7"/>
      <c r="W31" s="7"/>
      <c r="X31" s="7"/>
      <c r="Y31" s="7"/>
      <c r="Z31" s="7"/>
    </row>
    <row r="32" spans="1:26" ht="15.75">
      <c r="A32" s="3">
        <v>1</v>
      </c>
      <c r="B32" s="102">
        <v>2</v>
      </c>
      <c r="C32" s="102"/>
      <c r="D32" s="102"/>
      <c r="E32" s="3">
        <v>3</v>
      </c>
      <c r="F32" s="3">
        <v>4</v>
      </c>
      <c r="G32" s="3">
        <v>5</v>
      </c>
      <c r="H32" s="3">
        <v>6</v>
      </c>
      <c r="I32" s="3">
        <v>7</v>
      </c>
      <c r="J32" s="3">
        <v>8</v>
      </c>
      <c r="K32" s="3">
        <v>9</v>
      </c>
      <c r="L32" s="3">
        <v>10</v>
      </c>
      <c r="M32" s="3">
        <v>11</v>
      </c>
      <c r="R32" s="7"/>
      <c r="S32" s="7"/>
      <c r="T32" s="7"/>
      <c r="U32" s="7"/>
      <c r="V32" s="7"/>
      <c r="W32" s="7"/>
      <c r="X32" s="7"/>
      <c r="Y32" s="7"/>
      <c r="Z32" s="7"/>
    </row>
    <row r="33" spans="1:26" ht="47.25" customHeight="1">
      <c r="A33" s="3"/>
      <c r="B33" s="117" t="s">
        <v>87</v>
      </c>
      <c r="C33" s="118"/>
      <c r="D33" s="119"/>
      <c r="E33" s="13">
        <v>12321733</v>
      </c>
      <c r="F33" s="13"/>
      <c r="G33" s="13">
        <f>E33+F33</f>
        <v>12321733</v>
      </c>
      <c r="H33" s="13">
        <v>10116331.11</v>
      </c>
      <c r="I33" s="13"/>
      <c r="J33" s="13">
        <f>H33+I33</f>
        <v>10116331.11</v>
      </c>
      <c r="K33" s="13">
        <f>H33-E33</f>
        <v>-2205401.8900000006</v>
      </c>
      <c r="L33" s="13"/>
      <c r="M33" s="13">
        <f>K33</f>
        <v>-2205401.8900000006</v>
      </c>
      <c r="R33" s="7"/>
      <c r="S33" s="7"/>
      <c r="T33" s="7"/>
      <c r="U33" s="7"/>
      <c r="V33" s="7"/>
      <c r="W33" s="7"/>
      <c r="X33" s="7"/>
      <c r="Y33" s="7"/>
      <c r="Z33" s="7"/>
    </row>
    <row r="34" spans="1:26" ht="15.75">
      <c r="A34" s="3"/>
      <c r="B34" s="117" t="s">
        <v>174</v>
      </c>
      <c r="C34" s="118"/>
      <c r="D34" s="119"/>
      <c r="E34" s="13">
        <f>E33</f>
        <v>12321733</v>
      </c>
      <c r="F34" s="13"/>
      <c r="G34" s="13">
        <f>G33</f>
        <v>12321733</v>
      </c>
      <c r="H34" s="13">
        <f>H33</f>
        <v>10116331.11</v>
      </c>
      <c r="I34" s="13"/>
      <c r="J34" s="13">
        <f>J33</f>
        <v>10116331.11</v>
      </c>
      <c r="K34" s="13">
        <f>K33</f>
        <v>-2205401.8900000006</v>
      </c>
      <c r="L34" s="13"/>
      <c r="M34" s="13">
        <f>K34</f>
        <v>-2205401.8900000006</v>
      </c>
      <c r="R34" s="7"/>
      <c r="S34" s="7"/>
      <c r="T34" s="7"/>
      <c r="U34" s="7"/>
      <c r="V34" s="7"/>
      <c r="W34" s="7"/>
      <c r="X34" s="7"/>
      <c r="Y34" s="7"/>
      <c r="Z34" s="7"/>
    </row>
    <row r="35" spans="1:26" ht="15.75">
      <c r="A35" s="3"/>
      <c r="B35" s="102"/>
      <c r="C35" s="102"/>
      <c r="D35" s="102"/>
      <c r="E35" s="3"/>
      <c r="F35" s="3"/>
      <c r="G35" s="3"/>
      <c r="H35" s="3"/>
      <c r="I35" s="3"/>
      <c r="J35" s="3"/>
      <c r="K35" s="3"/>
      <c r="L35" s="3"/>
      <c r="M35" s="3"/>
      <c r="R35" s="7"/>
      <c r="S35" s="7"/>
      <c r="T35" s="7"/>
      <c r="U35" s="7"/>
      <c r="V35" s="7"/>
      <c r="W35" s="7"/>
      <c r="X35" s="7"/>
      <c r="Y35" s="7"/>
      <c r="Z35" s="7"/>
    </row>
    <row r="36" spans="1:26" ht="15.75">
      <c r="A36" s="68"/>
      <c r="B36" s="56"/>
      <c r="C36" s="56"/>
      <c r="D36" s="56"/>
      <c r="E36" s="56"/>
      <c r="F36" s="56"/>
      <c r="G36" s="56"/>
      <c r="H36" s="56"/>
      <c r="I36" s="56"/>
      <c r="J36" s="56"/>
      <c r="K36" s="56"/>
      <c r="L36" s="56"/>
      <c r="M36" s="56"/>
      <c r="R36" s="7"/>
      <c r="S36" s="7"/>
      <c r="T36" s="7"/>
      <c r="U36" s="7"/>
      <c r="V36" s="7"/>
      <c r="W36" s="7"/>
      <c r="X36" s="7"/>
      <c r="Y36" s="7"/>
      <c r="Z36" s="7"/>
    </row>
    <row r="37" spans="1:26" ht="15.75">
      <c r="A37" s="136" t="s">
        <v>234</v>
      </c>
      <c r="B37" s="136"/>
      <c r="C37" s="136"/>
      <c r="D37" s="136"/>
      <c r="E37" s="136"/>
      <c r="F37" s="136"/>
      <c r="G37" s="136"/>
      <c r="H37" s="136"/>
      <c r="I37" s="136"/>
      <c r="J37" s="136"/>
      <c r="K37" s="136"/>
      <c r="L37" s="136"/>
      <c r="M37" s="136"/>
      <c r="R37" s="7"/>
      <c r="S37" s="7"/>
      <c r="T37" s="7"/>
      <c r="U37" s="7"/>
      <c r="V37" s="7"/>
      <c r="W37" s="7"/>
      <c r="X37" s="7"/>
      <c r="Y37" s="7"/>
      <c r="Z37" s="7"/>
    </row>
    <row r="38" spans="1:26" ht="31.5">
      <c r="A38" s="3" t="s">
        <v>21</v>
      </c>
      <c r="B38" s="142" t="s">
        <v>213</v>
      </c>
      <c r="C38" s="142"/>
      <c r="D38" s="142"/>
      <c r="E38" s="142"/>
      <c r="F38" s="142"/>
      <c r="G38" s="142"/>
      <c r="H38" s="142"/>
      <c r="I38" s="142"/>
      <c r="J38" s="142"/>
      <c r="K38" s="142"/>
      <c r="L38" s="142"/>
      <c r="M38" s="142"/>
      <c r="R38" s="7"/>
      <c r="S38" s="7"/>
      <c r="T38" s="7"/>
      <c r="U38" s="7"/>
      <c r="V38" s="7"/>
      <c r="W38" s="7"/>
      <c r="X38" s="7"/>
      <c r="Y38" s="7"/>
      <c r="Z38" s="7"/>
    </row>
    <row r="39" spans="1:26" ht="15.75">
      <c r="A39" s="79">
        <v>1</v>
      </c>
      <c r="B39" s="139">
        <v>2</v>
      </c>
      <c r="C39" s="140"/>
      <c r="D39" s="140"/>
      <c r="E39" s="140"/>
      <c r="F39" s="140"/>
      <c r="G39" s="140"/>
      <c r="H39" s="140"/>
      <c r="I39" s="140"/>
      <c r="J39" s="140"/>
      <c r="K39" s="140"/>
      <c r="L39" s="140"/>
      <c r="M39" s="141"/>
      <c r="R39" s="7"/>
      <c r="S39" s="7"/>
      <c r="T39" s="7"/>
      <c r="U39" s="7"/>
      <c r="V39" s="7"/>
      <c r="W39" s="7"/>
      <c r="X39" s="7"/>
      <c r="Y39" s="7"/>
      <c r="Z39" s="7"/>
    </row>
    <row r="40" spans="1:26" ht="93.75" customHeight="1">
      <c r="A40" s="26"/>
      <c r="B40" s="126" t="s">
        <v>201</v>
      </c>
      <c r="C40" s="126"/>
      <c r="D40" s="126"/>
      <c r="E40" s="126"/>
      <c r="F40" s="126"/>
      <c r="G40" s="126"/>
      <c r="H40" s="126"/>
      <c r="I40" s="126"/>
      <c r="J40" s="126"/>
      <c r="K40" s="126"/>
      <c r="L40" s="126"/>
      <c r="M40" s="126"/>
      <c r="R40" s="7"/>
      <c r="S40" s="7"/>
      <c r="T40" s="7"/>
      <c r="U40" s="7"/>
      <c r="V40" s="7"/>
      <c r="W40" s="7"/>
      <c r="X40" s="7"/>
      <c r="Y40" s="7"/>
      <c r="Z40" s="7"/>
    </row>
    <row r="41" ht="15.75">
      <c r="A41" s="1"/>
    </row>
    <row r="42" spans="1:13" ht="33" customHeight="1">
      <c r="A42" s="106" t="s">
        <v>31</v>
      </c>
      <c r="B42" s="106"/>
      <c r="C42" s="106"/>
      <c r="D42" s="106"/>
      <c r="E42" s="106"/>
      <c r="F42" s="106"/>
      <c r="G42" s="106"/>
      <c r="H42" s="106"/>
      <c r="I42" s="106"/>
      <c r="J42" s="106"/>
      <c r="K42" s="106"/>
      <c r="L42" s="106"/>
      <c r="M42" s="106"/>
    </row>
    <row r="43" spans="1:13" ht="15.75">
      <c r="A43" s="1"/>
      <c r="M43" s="27" t="s">
        <v>23</v>
      </c>
    </row>
    <row r="44" spans="1:13" ht="31.5" customHeight="1">
      <c r="A44" s="102" t="s">
        <v>3</v>
      </c>
      <c r="B44" s="102" t="s">
        <v>32</v>
      </c>
      <c r="C44" s="102"/>
      <c r="D44" s="102"/>
      <c r="E44" s="102" t="s">
        <v>15</v>
      </c>
      <c r="F44" s="102"/>
      <c r="G44" s="102"/>
      <c r="H44" s="102" t="s">
        <v>30</v>
      </c>
      <c r="I44" s="102"/>
      <c r="J44" s="102"/>
      <c r="K44" s="102" t="s">
        <v>16</v>
      </c>
      <c r="L44" s="102"/>
      <c r="M44" s="102"/>
    </row>
    <row r="45" spans="1:13" ht="33.75" customHeight="1">
      <c r="A45" s="102"/>
      <c r="B45" s="102"/>
      <c r="C45" s="102"/>
      <c r="D45" s="102"/>
      <c r="E45" s="3" t="s">
        <v>17</v>
      </c>
      <c r="F45" s="3" t="s">
        <v>18</v>
      </c>
      <c r="G45" s="3" t="s">
        <v>19</v>
      </c>
      <c r="H45" s="3" t="s">
        <v>17</v>
      </c>
      <c r="I45" s="3" t="s">
        <v>18</v>
      </c>
      <c r="J45" s="3" t="s">
        <v>19</v>
      </c>
      <c r="K45" s="3" t="s">
        <v>17</v>
      </c>
      <c r="L45" s="3" t="s">
        <v>18</v>
      </c>
      <c r="M45" s="3" t="s">
        <v>19</v>
      </c>
    </row>
    <row r="46" spans="1:13" ht="15.75">
      <c r="A46" s="3">
        <v>1</v>
      </c>
      <c r="B46" s="102">
        <v>2</v>
      </c>
      <c r="C46" s="102"/>
      <c r="D46" s="102"/>
      <c r="E46" s="3">
        <v>3</v>
      </c>
      <c r="F46" s="3">
        <v>4</v>
      </c>
      <c r="G46" s="3">
        <v>5</v>
      </c>
      <c r="H46" s="3">
        <v>6</v>
      </c>
      <c r="I46" s="3">
        <v>7</v>
      </c>
      <c r="J46" s="3">
        <v>8</v>
      </c>
      <c r="K46" s="3">
        <v>9</v>
      </c>
      <c r="L46" s="3">
        <v>10</v>
      </c>
      <c r="M46" s="3">
        <v>11</v>
      </c>
    </row>
    <row r="47" spans="1:13" ht="22.5" customHeight="1">
      <c r="A47" s="3"/>
      <c r="B47" s="102"/>
      <c r="C47" s="102"/>
      <c r="D47" s="102"/>
      <c r="E47" s="13"/>
      <c r="F47" s="13"/>
      <c r="G47" s="13"/>
      <c r="H47" s="3"/>
      <c r="I47" s="3"/>
      <c r="J47" s="3"/>
      <c r="K47" s="3"/>
      <c r="L47" s="3"/>
      <c r="M47" s="3"/>
    </row>
    <row r="48" ht="15.75">
      <c r="A48" s="1"/>
    </row>
    <row r="49" ht="15.75">
      <c r="A49" s="6" t="s">
        <v>33</v>
      </c>
    </row>
    <row r="50" ht="15.75">
      <c r="A50" s="6" t="s">
        <v>214</v>
      </c>
    </row>
    <row r="51" spans="1:13" ht="29.25" customHeight="1">
      <c r="A51" s="102" t="s">
        <v>3</v>
      </c>
      <c r="B51" s="102" t="s">
        <v>20</v>
      </c>
      <c r="C51" s="102" t="s">
        <v>5</v>
      </c>
      <c r="D51" s="102" t="s">
        <v>6</v>
      </c>
      <c r="E51" s="102" t="s">
        <v>15</v>
      </c>
      <c r="F51" s="102"/>
      <c r="G51" s="102"/>
      <c r="H51" s="102" t="s">
        <v>34</v>
      </c>
      <c r="I51" s="102"/>
      <c r="J51" s="102"/>
      <c r="K51" s="102" t="s">
        <v>16</v>
      </c>
      <c r="L51" s="102"/>
      <c r="M51" s="102"/>
    </row>
    <row r="52" spans="1:13" ht="30.75" customHeight="1">
      <c r="A52" s="102"/>
      <c r="B52" s="102"/>
      <c r="C52" s="102"/>
      <c r="D52" s="102"/>
      <c r="E52" s="3" t="s">
        <v>17</v>
      </c>
      <c r="F52" s="3" t="s">
        <v>18</v>
      </c>
      <c r="G52" s="3" t="s">
        <v>19</v>
      </c>
      <c r="H52" s="3" t="s">
        <v>17</v>
      </c>
      <c r="I52" s="3" t="s">
        <v>18</v>
      </c>
      <c r="J52" s="3" t="s">
        <v>19</v>
      </c>
      <c r="K52" s="3" t="s">
        <v>17</v>
      </c>
      <c r="L52" s="3" t="s">
        <v>18</v>
      </c>
      <c r="M52" s="3" t="s">
        <v>19</v>
      </c>
    </row>
    <row r="53" spans="1:13" ht="15.75">
      <c r="A53" s="3">
        <v>1</v>
      </c>
      <c r="B53" s="3">
        <v>2</v>
      </c>
      <c r="C53" s="3">
        <v>3</v>
      </c>
      <c r="D53" s="3">
        <v>4</v>
      </c>
      <c r="E53" s="3">
        <v>5</v>
      </c>
      <c r="F53" s="3">
        <v>6</v>
      </c>
      <c r="G53" s="3">
        <v>7</v>
      </c>
      <c r="H53" s="3">
        <v>8</v>
      </c>
      <c r="I53" s="3">
        <v>9</v>
      </c>
      <c r="J53" s="3">
        <v>10</v>
      </c>
      <c r="K53" s="3">
        <v>11</v>
      </c>
      <c r="L53" s="3">
        <v>12</v>
      </c>
      <c r="M53" s="3">
        <v>13</v>
      </c>
    </row>
    <row r="54" spans="1:13" ht="15.75">
      <c r="A54" s="3">
        <v>1</v>
      </c>
      <c r="B54" s="20" t="s">
        <v>7</v>
      </c>
      <c r="C54" s="3"/>
      <c r="D54" s="3"/>
      <c r="E54" s="3"/>
      <c r="F54" s="3"/>
      <c r="G54" s="3"/>
      <c r="H54" s="3"/>
      <c r="I54" s="3"/>
      <c r="J54" s="3"/>
      <c r="K54" s="3"/>
      <c r="L54" s="3"/>
      <c r="M54" s="3"/>
    </row>
    <row r="55" spans="1:13" ht="27.75" customHeight="1">
      <c r="A55" s="3"/>
      <c r="B55" s="3" t="s">
        <v>81</v>
      </c>
      <c r="C55" s="3" t="s">
        <v>53</v>
      </c>
      <c r="D55" s="21" t="s">
        <v>82</v>
      </c>
      <c r="E55" s="3">
        <v>1</v>
      </c>
      <c r="F55" s="3"/>
      <c r="G55" s="3">
        <f aca="true" t="shared" si="0" ref="G55:G60">E55</f>
        <v>1</v>
      </c>
      <c r="H55" s="3">
        <v>1</v>
      </c>
      <c r="I55" s="3"/>
      <c r="J55" s="3">
        <f aca="true" t="shared" si="1" ref="J55:J60">H55</f>
        <v>1</v>
      </c>
      <c r="K55" s="3">
        <f>H55-E55</f>
        <v>0</v>
      </c>
      <c r="L55" s="3"/>
      <c r="M55" s="3">
        <f>K55</f>
        <v>0</v>
      </c>
    </row>
    <row r="56" spans="1:13" ht="51" customHeight="1">
      <c r="A56" s="3"/>
      <c r="B56" s="3" t="s">
        <v>48</v>
      </c>
      <c r="C56" s="3" t="s">
        <v>53</v>
      </c>
      <c r="D56" s="21" t="s">
        <v>82</v>
      </c>
      <c r="E56" s="3">
        <f>E57+E58+E59+E60</f>
        <v>64</v>
      </c>
      <c r="F56" s="3"/>
      <c r="G56" s="3">
        <f t="shared" si="0"/>
        <v>64</v>
      </c>
      <c r="H56" s="3">
        <f>H57+H58+H59+H60</f>
        <v>64</v>
      </c>
      <c r="I56" s="3"/>
      <c r="J56" s="3">
        <f t="shared" si="1"/>
        <v>64</v>
      </c>
      <c r="K56" s="3">
        <f aca="true" t="shared" si="2" ref="K56:K67">H56-E56</f>
        <v>0</v>
      </c>
      <c r="L56" s="3"/>
      <c r="M56" s="3">
        <f aca="true" t="shared" si="3" ref="M56:M67">K56</f>
        <v>0</v>
      </c>
    </row>
    <row r="57" spans="1:13" ht="45.75" customHeight="1">
      <c r="A57" s="3"/>
      <c r="B57" s="3" t="s">
        <v>49</v>
      </c>
      <c r="C57" s="3" t="s">
        <v>53</v>
      </c>
      <c r="D57" s="21" t="s">
        <v>82</v>
      </c>
      <c r="E57" s="3">
        <v>14</v>
      </c>
      <c r="F57" s="3"/>
      <c r="G57" s="3">
        <f t="shared" si="0"/>
        <v>14</v>
      </c>
      <c r="H57" s="3">
        <v>14</v>
      </c>
      <c r="I57" s="3"/>
      <c r="J57" s="3">
        <f t="shared" si="1"/>
        <v>14</v>
      </c>
      <c r="K57" s="3">
        <f t="shared" si="2"/>
        <v>0</v>
      </c>
      <c r="L57" s="3"/>
      <c r="M57" s="3">
        <f t="shared" si="3"/>
        <v>0</v>
      </c>
    </row>
    <row r="58" spans="1:13" ht="49.5" customHeight="1">
      <c r="A58" s="3"/>
      <c r="B58" s="3" t="s">
        <v>50</v>
      </c>
      <c r="C58" s="3" t="s">
        <v>53</v>
      </c>
      <c r="D58" s="21" t="s">
        <v>82</v>
      </c>
      <c r="E58" s="3">
        <v>3</v>
      </c>
      <c r="F58" s="3"/>
      <c r="G58" s="3">
        <f t="shared" si="0"/>
        <v>3</v>
      </c>
      <c r="H58" s="3">
        <v>3</v>
      </c>
      <c r="I58" s="3"/>
      <c r="J58" s="3">
        <f t="shared" si="1"/>
        <v>3</v>
      </c>
      <c r="K58" s="3">
        <f t="shared" si="2"/>
        <v>0</v>
      </c>
      <c r="L58" s="3"/>
      <c r="M58" s="3">
        <f t="shared" si="3"/>
        <v>0</v>
      </c>
    </row>
    <row r="59" spans="1:13" ht="51.75" customHeight="1">
      <c r="A59" s="3"/>
      <c r="B59" s="3" t="s">
        <v>51</v>
      </c>
      <c r="C59" s="3" t="s">
        <v>53</v>
      </c>
      <c r="D59" s="21" t="s">
        <v>82</v>
      </c>
      <c r="E59" s="3">
        <v>45</v>
      </c>
      <c r="F59" s="3"/>
      <c r="G59" s="3">
        <f t="shared" si="0"/>
        <v>45</v>
      </c>
      <c r="H59" s="3">
        <v>45</v>
      </c>
      <c r="I59" s="3"/>
      <c r="J59" s="3">
        <f t="shared" si="1"/>
        <v>45</v>
      </c>
      <c r="K59" s="3">
        <f t="shared" si="2"/>
        <v>0</v>
      </c>
      <c r="L59" s="3"/>
      <c r="M59" s="3">
        <f t="shared" si="3"/>
        <v>0</v>
      </c>
    </row>
    <row r="60" spans="1:13" ht="45.75" customHeight="1">
      <c r="A60" s="3"/>
      <c r="B60" s="3" t="s">
        <v>52</v>
      </c>
      <c r="C60" s="3" t="s">
        <v>53</v>
      </c>
      <c r="D60" s="21" t="s">
        <v>82</v>
      </c>
      <c r="E60" s="3">
        <v>2</v>
      </c>
      <c r="F60" s="3"/>
      <c r="G60" s="3">
        <f t="shared" si="0"/>
        <v>2</v>
      </c>
      <c r="H60" s="3">
        <v>2</v>
      </c>
      <c r="I60" s="3"/>
      <c r="J60" s="3">
        <f t="shared" si="1"/>
        <v>2</v>
      </c>
      <c r="K60" s="3">
        <f t="shared" si="2"/>
        <v>0</v>
      </c>
      <c r="L60" s="3"/>
      <c r="M60" s="3">
        <f t="shared" si="3"/>
        <v>0</v>
      </c>
    </row>
    <row r="61" spans="1:13" ht="15.75">
      <c r="A61" s="3">
        <v>2</v>
      </c>
      <c r="B61" s="20" t="s">
        <v>8</v>
      </c>
      <c r="C61" s="3"/>
      <c r="D61" s="3"/>
      <c r="E61" s="3"/>
      <c r="F61" s="3"/>
      <c r="G61" s="3"/>
      <c r="H61" s="3"/>
      <c r="I61" s="3"/>
      <c r="J61" s="3"/>
      <c r="K61" s="3"/>
      <c r="L61" s="3"/>
      <c r="M61" s="3"/>
    </row>
    <row r="62" spans="1:13" ht="54" customHeight="1">
      <c r="A62" s="3"/>
      <c r="B62" s="3" t="s">
        <v>88</v>
      </c>
      <c r="C62" s="3" t="s">
        <v>53</v>
      </c>
      <c r="D62" s="3" t="s">
        <v>133</v>
      </c>
      <c r="E62" s="3">
        <v>86</v>
      </c>
      <c r="F62" s="3"/>
      <c r="G62" s="3">
        <f>E62</f>
        <v>86</v>
      </c>
      <c r="H62" s="3">
        <v>86</v>
      </c>
      <c r="I62" s="3"/>
      <c r="J62" s="3">
        <f>H62</f>
        <v>86</v>
      </c>
      <c r="K62" s="3">
        <f t="shared" si="2"/>
        <v>0</v>
      </c>
      <c r="L62" s="3"/>
      <c r="M62" s="3">
        <f t="shared" si="3"/>
        <v>0</v>
      </c>
    </row>
    <row r="63" spans="1:13" ht="27.75" customHeight="1">
      <c r="A63" s="3"/>
      <c r="B63" s="3" t="s">
        <v>89</v>
      </c>
      <c r="C63" s="3" t="s">
        <v>53</v>
      </c>
      <c r="D63" s="3" t="s">
        <v>154</v>
      </c>
      <c r="E63" s="3">
        <v>4000</v>
      </c>
      <c r="F63" s="3"/>
      <c r="G63" s="3">
        <f>E63</f>
        <v>4000</v>
      </c>
      <c r="H63" s="3">
        <v>4000</v>
      </c>
      <c r="I63" s="3"/>
      <c r="J63" s="3">
        <f>H63</f>
        <v>4000</v>
      </c>
      <c r="K63" s="3">
        <f t="shared" si="2"/>
        <v>0</v>
      </c>
      <c r="L63" s="3"/>
      <c r="M63" s="3">
        <f t="shared" si="3"/>
        <v>0</v>
      </c>
    </row>
    <row r="64" spans="1:13" ht="33" customHeight="1">
      <c r="A64" s="3"/>
      <c r="B64" s="3" t="s">
        <v>90</v>
      </c>
      <c r="C64" s="3" t="s">
        <v>53</v>
      </c>
      <c r="D64" s="3" t="s">
        <v>123</v>
      </c>
      <c r="E64" s="3">
        <v>100</v>
      </c>
      <c r="F64" s="3"/>
      <c r="G64" s="3">
        <f>E64</f>
        <v>100</v>
      </c>
      <c r="H64" s="3">
        <v>100</v>
      </c>
      <c r="I64" s="3"/>
      <c r="J64" s="3">
        <f>H64</f>
        <v>100</v>
      </c>
      <c r="K64" s="3">
        <f t="shared" si="2"/>
        <v>0</v>
      </c>
      <c r="L64" s="3"/>
      <c r="M64" s="3">
        <f t="shared" si="3"/>
        <v>0</v>
      </c>
    </row>
    <row r="65" spans="1:13" ht="15.75">
      <c r="A65" s="3">
        <v>3</v>
      </c>
      <c r="B65" s="20" t="s">
        <v>9</v>
      </c>
      <c r="C65" s="3"/>
      <c r="D65" s="3"/>
      <c r="E65" s="3"/>
      <c r="F65" s="3"/>
      <c r="G65" s="3"/>
      <c r="H65" s="3"/>
      <c r="I65" s="3"/>
      <c r="J65" s="3"/>
      <c r="K65" s="3"/>
      <c r="L65" s="3"/>
      <c r="M65" s="3"/>
    </row>
    <row r="66" spans="1:13" ht="31.5">
      <c r="A66" s="3"/>
      <c r="B66" s="3" t="s">
        <v>91</v>
      </c>
      <c r="C66" s="3" t="s">
        <v>53</v>
      </c>
      <c r="D66" s="21" t="s">
        <v>133</v>
      </c>
      <c r="E66" s="3">
        <v>2</v>
      </c>
      <c r="F66" s="3"/>
      <c r="G66" s="3">
        <f>E66</f>
        <v>2</v>
      </c>
      <c r="H66" s="3">
        <v>2</v>
      </c>
      <c r="I66" s="3"/>
      <c r="J66" s="3">
        <f>H66</f>
        <v>2</v>
      </c>
      <c r="K66" s="3">
        <f t="shared" si="2"/>
        <v>0</v>
      </c>
      <c r="L66" s="3"/>
      <c r="M66" s="3">
        <f t="shared" si="3"/>
        <v>0</v>
      </c>
    </row>
    <row r="67" spans="1:13" ht="31.5">
      <c r="A67" s="3"/>
      <c r="B67" s="3" t="s">
        <v>92</v>
      </c>
      <c r="C67" s="3" t="s">
        <v>53</v>
      </c>
      <c r="D67" s="3" t="s">
        <v>154</v>
      </c>
      <c r="E67" s="3">
        <v>360</v>
      </c>
      <c r="F67" s="3"/>
      <c r="G67" s="3">
        <f>E67</f>
        <v>360</v>
      </c>
      <c r="H67" s="3">
        <v>360</v>
      </c>
      <c r="I67" s="3"/>
      <c r="J67" s="3">
        <f>H67</f>
        <v>360</v>
      </c>
      <c r="K67" s="3">
        <f t="shared" si="2"/>
        <v>0</v>
      </c>
      <c r="L67" s="3"/>
      <c r="M67" s="3">
        <f t="shared" si="3"/>
        <v>0</v>
      </c>
    </row>
    <row r="68" spans="1:13" ht="15.75">
      <c r="A68" s="7"/>
      <c r="B68" s="7"/>
      <c r="C68" s="7"/>
      <c r="D68" s="7"/>
      <c r="E68" s="7"/>
      <c r="F68" s="7"/>
      <c r="G68" s="7"/>
      <c r="H68" s="7"/>
      <c r="I68" s="7"/>
      <c r="J68" s="7"/>
      <c r="K68" s="7"/>
      <c r="L68" s="7"/>
      <c r="M68" s="7"/>
    </row>
    <row r="69" spans="1:13" ht="15.75" customHeight="1">
      <c r="A69" s="136" t="s">
        <v>235</v>
      </c>
      <c r="B69" s="136"/>
      <c r="C69" s="136"/>
      <c r="D69" s="136"/>
      <c r="E69" s="136"/>
      <c r="F69" s="136"/>
      <c r="G69" s="136"/>
      <c r="H69" s="136"/>
      <c r="I69" s="136"/>
      <c r="J69" s="136"/>
      <c r="K69" s="136"/>
      <c r="L69" s="136"/>
      <c r="M69" s="136"/>
    </row>
    <row r="70" spans="1:13" ht="15.75">
      <c r="A70" s="80"/>
      <c r="B70" s="81"/>
      <c r="C70" s="81"/>
      <c r="D70" s="81"/>
      <c r="E70" s="81"/>
      <c r="F70" s="81"/>
      <c r="G70" s="81"/>
      <c r="H70" s="81"/>
      <c r="I70" s="81"/>
      <c r="J70" s="81"/>
      <c r="K70" s="81"/>
      <c r="L70" s="81"/>
      <c r="M70" s="82"/>
    </row>
    <row r="71" spans="1:13" ht="31.5">
      <c r="A71" s="65" t="s">
        <v>3</v>
      </c>
      <c r="B71" s="25" t="s">
        <v>20</v>
      </c>
      <c r="C71" s="25" t="s">
        <v>5</v>
      </c>
      <c r="D71" s="113" t="s">
        <v>35</v>
      </c>
      <c r="E71" s="114"/>
      <c r="F71" s="114"/>
      <c r="G71" s="114"/>
      <c r="H71" s="114"/>
      <c r="I71" s="114"/>
      <c r="J71" s="114"/>
      <c r="K71" s="114"/>
      <c r="L71" s="114"/>
      <c r="M71" s="115"/>
    </row>
    <row r="72" spans="1:13" ht="15.75">
      <c r="A72" s="3">
        <v>1</v>
      </c>
      <c r="B72" s="25">
        <v>2</v>
      </c>
      <c r="C72" s="25">
        <v>3</v>
      </c>
      <c r="D72" s="126">
        <v>4</v>
      </c>
      <c r="E72" s="126"/>
      <c r="F72" s="126"/>
      <c r="G72" s="126"/>
      <c r="H72" s="126"/>
      <c r="I72" s="126"/>
      <c r="J72" s="126"/>
      <c r="K72" s="126"/>
      <c r="L72" s="126"/>
      <c r="M72" s="126"/>
    </row>
    <row r="73" spans="1:13" ht="15.75">
      <c r="A73" s="25">
        <v>1</v>
      </c>
      <c r="B73" s="25" t="s">
        <v>7</v>
      </c>
      <c r="C73" s="3" t="s">
        <v>238</v>
      </c>
      <c r="D73" s="135" t="s">
        <v>224</v>
      </c>
      <c r="E73" s="135"/>
      <c r="F73" s="135"/>
      <c r="G73" s="135"/>
      <c r="H73" s="135"/>
      <c r="I73" s="135"/>
      <c r="J73" s="135"/>
      <c r="K73" s="135"/>
      <c r="L73" s="135"/>
      <c r="M73" s="135"/>
    </row>
    <row r="74" spans="1:13" ht="15.75">
      <c r="A74" s="25">
        <v>2</v>
      </c>
      <c r="B74" s="25" t="s">
        <v>8</v>
      </c>
      <c r="C74" s="3" t="s">
        <v>53</v>
      </c>
      <c r="D74" s="135" t="s">
        <v>224</v>
      </c>
      <c r="E74" s="135"/>
      <c r="F74" s="135"/>
      <c r="G74" s="135"/>
      <c r="H74" s="135"/>
      <c r="I74" s="135"/>
      <c r="J74" s="135"/>
      <c r="K74" s="135"/>
      <c r="L74" s="135"/>
      <c r="M74" s="135"/>
    </row>
    <row r="75" spans="1:13" ht="15.75">
      <c r="A75" s="25">
        <v>3</v>
      </c>
      <c r="B75" s="25" t="s">
        <v>9</v>
      </c>
      <c r="C75" s="3" t="s">
        <v>53</v>
      </c>
      <c r="D75" s="135" t="s">
        <v>224</v>
      </c>
      <c r="E75" s="135"/>
      <c r="F75" s="135"/>
      <c r="G75" s="135"/>
      <c r="H75" s="135"/>
      <c r="I75" s="135"/>
      <c r="J75" s="135"/>
      <c r="K75" s="135"/>
      <c r="L75" s="135"/>
      <c r="M75" s="135"/>
    </row>
    <row r="76" spans="1:13" ht="15.75">
      <c r="A76" s="72"/>
      <c r="B76" s="72"/>
      <c r="C76" s="7"/>
      <c r="D76" s="50"/>
      <c r="E76" s="50"/>
      <c r="F76" s="50"/>
      <c r="G76" s="50"/>
      <c r="H76" s="50"/>
      <c r="I76" s="50"/>
      <c r="J76" s="50"/>
      <c r="K76" s="50"/>
      <c r="L76" s="50"/>
      <c r="M76" s="50"/>
    </row>
    <row r="77" spans="1:13" ht="15.75" customHeight="1">
      <c r="A77" s="136" t="s">
        <v>215</v>
      </c>
      <c r="B77" s="136"/>
      <c r="C77" s="136"/>
      <c r="D77" s="136"/>
      <c r="E77" s="136"/>
      <c r="F77" s="136"/>
      <c r="G77" s="136"/>
      <c r="H77" s="136"/>
      <c r="I77" s="136"/>
      <c r="J77" s="136"/>
      <c r="K77" s="136"/>
      <c r="L77" s="136"/>
      <c r="M77" s="136"/>
    </row>
    <row r="78" ht="15.75">
      <c r="A78" s="6" t="s">
        <v>236</v>
      </c>
    </row>
    <row r="79" spans="1:4" ht="19.5" customHeight="1">
      <c r="A79" s="44" t="s">
        <v>36</v>
      </c>
      <c r="B79" s="6"/>
      <c r="C79" s="6"/>
      <c r="D79" s="6"/>
    </row>
    <row r="80" spans="1:13" ht="51.75" customHeight="1">
      <c r="A80" s="106" t="s">
        <v>275</v>
      </c>
      <c r="B80" s="106"/>
      <c r="C80" s="106"/>
      <c r="D80" s="106"/>
      <c r="E80" s="106"/>
      <c r="F80" s="106"/>
      <c r="G80" s="106"/>
      <c r="H80" s="106"/>
      <c r="I80" s="106"/>
      <c r="J80" s="106"/>
      <c r="K80" s="106"/>
      <c r="L80" s="106"/>
      <c r="M80" s="106"/>
    </row>
    <row r="81" spans="1:4" ht="10.5" customHeight="1">
      <c r="A81" s="8" t="s">
        <v>38</v>
      </c>
      <c r="B81" s="8"/>
      <c r="C81" s="8"/>
      <c r="D81" s="8"/>
    </row>
    <row r="82" spans="1:13" ht="10.5" customHeight="1">
      <c r="A82" s="109" t="s">
        <v>217</v>
      </c>
      <c r="B82" s="109"/>
      <c r="C82" s="109"/>
      <c r="D82" s="109"/>
      <c r="E82" s="109"/>
      <c r="F82" s="109"/>
      <c r="G82" s="109"/>
      <c r="H82" s="109"/>
      <c r="I82" s="109"/>
      <c r="J82" s="109"/>
      <c r="K82" s="109"/>
      <c r="L82" s="109"/>
      <c r="M82" s="109"/>
    </row>
    <row r="83" spans="1:13" ht="10.5" customHeight="1">
      <c r="A83" s="73" t="s">
        <v>218</v>
      </c>
      <c r="B83" s="73"/>
      <c r="C83" s="73"/>
      <c r="D83" s="73"/>
      <c r="E83" s="73"/>
      <c r="F83" s="73"/>
      <c r="G83" s="73"/>
      <c r="H83" s="73"/>
      <c r="I83" s="73"/>
      <c r="J83" s="73"/>
      <c r="K83" s="73"/>
      <c r="L83" s="73"/>
      <c r="M83" s="73"/>
    </row>
    <row r="84" spans="1:5" ht="15.75" customHeight="1">
      <c r="A84" s="103" t="s">
        <v>228</v>
      </c>
      <c r="B84" s="103"/>
      <c r="C84" s="103"/>
      <c r="D84" s="103"/>
      <c r="E84" s="103"/>
    </row>
    <row r="85" spans="1:13" ht="15.75">
      <c r="A85" s="103"/>
      <c r="B85" s="103"/>
      <c r="C85" s="103"/>
      <c r="D85" s="103"/>
      <c r="E85" s="103"/>
      <c r="G85" s="105"/>
      <c r="H85" s="105"/>
      <c r="J85" s="105" t="s">
        <v>62</v>
      </c>
      <c r="K85" s="105"/>
      <c r="L85" s="105"/>
      <c r="M85" s="105"/>
    </row>
    <row r="86" spans="1:13" ht="15.75" customHeight="1">
      <c r="A86" s="9"/>
      <c r="B86" s="9"/>
      <c r="C86" s="9"/>
      <c r="D86" s="9"/>
      <c r="E86" s="9"/>
      <c r="J86" s="101" t="s">
        <v>24</v>
      </c>
      <c r="K86" s="101"/>
      <c r="L86" s="101"/>
      <c r="M86" s="101"/>
    </row>
    <row r="87" spans="1:13" ht="43.5" customHeight="1">
      <c r="A87" s="104" t="s">
        <v>251</v>
      </c>
      <c r="B87" s="104"/>
      <c r="C87" s="104"/>
      <c r="D87" s="104"/>
      <c r="E87" s="104"/>
      <c r="F87" s="36"/>
      <c r="G87" s="105"/>
      <c r="H87" s="105"/>
      <c r="I87" s="36"/>
      <c r="J87" s="105" t="s">
        <v>252</v>
      </c>
      <c r="K87" s="105"/>
      <c r="L87" s="105"/>
      <c r="M87" s="105"/>
    </row>
    <row r="88" spans="1:13" ht="15.75" customHeight="1">
      <c r="A88" s="104"/>
      <c r="B88" s="104"/>
      <c r="C88" s="104"/>
      <c r="D88" s="104"/>
      <c r="E88" s="104"/>
      <c r="F88" s="36"/>
      <c r="G88" s="36"/>
      <c r="H88" s="36"/>
      <c r="I88" s="36"/>
      <c r="J88" s="101" t="s">
        <v>24</v>
      </c>
      <c r="K88" s="101"/>
      <c r="L88" s="101"/>
      <c r="M88" s="101"/>
    </row>
  </sheetData>
  <sheetProtection/>
  <mergeCells count="74">
    <mergeCell ref="D74:M74"/>
    <mergeCell ref="D75:M75"/>
    <mergeCell ref="A82:M82"/>
    <mergeCell ref="L9:M9"/>
    <mergeCell ref="L10:M10"/>
    <mergeCell ref="L11:M11"/>
    <mergeCell ref="L12:M12"/>
    <mergeCell ref="D71:M71"/>
    <mergeCell ref="D72:M72"/>
    <mergeCell ref="A11:A12"/>
    <mergeCell ref="J1:M4"/>
    <mergeCell ref="A5:M5"/>
    <mergeCell ref="A6:M6"/>
    <mergeCell ref="A7:A8"/>
    <mergeCell ref="D7:J7"/>
    <mergeCell ref="D8:J8"/>
    <mergeCell ref="L7:M7"/>
    <mergeCell ref="L8:M8"/>
    <mergeCell ref="D9:J9"/>
    <mergeCell ref="D10:J10"/>
    <mergeCell ref="E11:J11"/>
    <mergeCell ref="E12:J12"/>
    <mergeCell ref="A13:M13"/>
    <mergeCell ref="A9:A10"/>
    <mergeCell ref="B15:M15"/>
    <mergeCell ref="B16:M16"/>
    <mergeCell ref="B17:M17"/>
    <mergeCell ref="A20:M20"/>
    <mergeCell ref="B24:M24"/>
    <mergeCell ref="B23:M23"/>
    <mergeCell ref="E44:G44"/>
    <mergeCell ref="H44:J44"/>
    <mergeCell ref="K44:M44"/>
    <mergeCell ref="E30:G30"/>
    <mergeCell ref="H30:J30"/>
    <mergeCell ref="K30:M30"/>
    <mergeCell ref="A37:M37"/>
    <mergeCell ref="A42:M42"/>
    <mergeCell ref="A44:A45"/>
    <mergeCell ref="B44:D45"/>
    <mergeCell ref="U30:W30"/>
    <mergeCell ref="B38:M38"/>
    <mergeCell ref="B39:M39"/>
    <mergeCell ref="B40:M40"/>
    <mergeCell ref="B25:M25"/>
    <mergeCell ref="A30:A31"/>
    <mergeCell ref="B30:D31"/>
    <mergeCell ref="B35:D35"/>
    <mergeCell ref="K51:M51"/>
    <mergeCell ref="D51:D52"/>
    <mergeCell ref="A84:E85"/>
    <mergeCell ref="G85:H85"/>
    <mergeCell ref="B46:D46"/>
    <mergeCell ref="X30:Z30"/>
    <mergeCell ref="B32:D32"/>
    <mergeCell ref="B33:D33"/>
    <mergeCell ref="B34:D34"/>
    <mergeCell ref="R30:T30"/>
    <mergeCell ref="B47:D47"/>
    <mergeCell ref="A51:A52"/>
    <mergeCell ref="B51:B52"/>
    <mergeCell ref="C51:C52"/>
    <mergeCell ref="E51:G51"/>
    <mergeCell ref="H51:J51"/>
    <mergeCell ref="A87:E88"/>
    <mergeCell ref="G87:H87"/>
    <mergeCell ref="J87:M87"/>
    <mergeCell ref="J88:M88"/>
    <mergeCell ref="A69:M69"/>
    <mergeCell ref="J86:M86"/>
    <mergeCell ref="A77:M77"/>
    <mergeCell ref="J85:M85"/>
    <mergeCell ref="D73:M73"/>
    <mergeCell ref="A80:M80"/>
  </mergeCells>
  <printOptions/>
  <pageMargins left="0.16" right="0.16" top="0.35" bottom="0.3" header="0.31496062992125984" footer="0.31496062992125984"/>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Ekonomist1</cp:lastModifiedBy>
  <cp:lastPrinted>2023-02-09T13:35:33Z</cp:lastPrinted>
  <dcterms:created xsi:type="dcterms:W3CDTF">2018-12-28T08:43:53Z</dcterms:created>
  <dcterms:modified xsi:type="dcterms:W3CDTF">2023-02-10T07:37:27Z</dcterms:modified>
  <cp:category/>
  <cp:version/>
  <cp:contentType/>
  <cp:contentStatus/>
</cp:coreProperties>
</file>