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2021'!$A$1:$M$85</definedName>
  </definedNames>
  <calcPr fullCalcOnLoad="1"/>
</workbook>
</file>

<file path=xl/sharedStrings.xml><?xml version="1.0" encoding="utf-8"?>
<sst xmlns="http://schemas.openxmlformats.org/spreadsheetml/2006/main" count="148" uniqueCount="81">
  <si>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</si>
  <si>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</si>
  <si>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</si>
  <si>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</si>
  <si>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</si>
  <si>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</si>
  <si>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</si>
  <si>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</si>
  <si>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</si>
  <si>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</si>
  <si>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</si>
  <si>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</si>
  <si>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</si>
  <si>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</si>
  <si>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</si>
  <si>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</si>
  <si>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</si>
  <si>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</si>
  <si>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</si>
  <si>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</si>
  <si>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</si>
  <si>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</si>
  <si>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</si>
  <si>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</si>
  <si>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</si>
  <si>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</si>
  <si>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</si>
  <si>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</si>
  <si>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</si>
  <si>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</si>
  <si>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</si>
  <si>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</si>
  <si>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</si>
  <si>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</si>
  <si>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</si>
  <si>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</si>
  <si>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</si>
  <si>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</si>
  <si>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</si>
  <si>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Забезпечення реалізації державної молодіжної та сімейної політики.</t>
  </si>
  <si>
    <t>Забезпечення системної та комплексної політики щодо сприяння соціальному становленню та розвитку молоді.</t>
  </si>
  <si>
    <t>Проведення заходів  спрямованих на соціальне становлення, розвиток молоді та підтримки сім"ї управлінням з питань молоді та спорту Білоцерківської міської ради</t>
  </si>
  <si>
    <t>Проведення заходів  спрямованих на соціальне становлення, розвиток молоді та підтримки сім"ї  комунальним закладом Білоцерківської міської ради Клуб за місцем проживання "Прометей"</t>
  </si>
  <si>
    <t>Кількість заходів</t>
  </si>
  <si>
    <t>одиниць</t>
  </si>
  <si>
    <t>планові показники</t>
  </si>
  <si>
    <t>Кількість учасників заходів</t>
  </si>
  <si>
    <t>осіб</t>
  </si>
  <si>
    <t>Середньорічні витрати на проведення одного заходу</t>
  </si>
  <si>
    <t>грн.</t>
  </si>
  <si>
    <t>розрахунок</t>
  </si>
  <si>
    <t>Середньорічні витрати на одного учасника заходу</t>
  </si>
  <si>
    <t>Збільшення кількості молоді охопленої заходами порівняно з минулим роком</t>
  </si>
  <si>
    <t>%</t>
  </si>
  <si>
    <t>Основні завдання програми, що напрвлені на забезпечення системної та комплексної політики щодо сприяння соціальному становленню та розвитку молоді виконано. Програма є актуальною та потребує постійної реалізації в наступних роках.</t>
  </si>
  <si>
    <t>Реалізація державної політики щодо здійснення заходів та реалізація проектів на виконання державної цільової соціальної програми "Молодь України"</t>
  </si>
  <si>
    <t>Пояснення щодо причин розбіжностей між фактичними та затвердженими результативними показниками: зменшення кількості учасників заходів відбулось у наслідок зміни у календарному плані на 2020 рік.</t>
  </si>
  <si>
    <t>Пояснення щодо причин розбіжностей між фактичними та затвердженими результативними показниками: збільшення кількості проведених заходів відбулось унаслідок змін у календарному плані на 2020 рік.</t>
  </si>
  <si>
    <t>Пояснення щодо причин розбіжностей між фактичними та затвердженими результативними показниками: збільшення кількості учасників заходів відбулось у наслідок зацікавленості молоді у запропонованих заходах.</t>
  </si>
  <si>
    <t>Пояснення щодо причин розбіжностей між фактичними та затвердженими результативними показниками: зменшення середніх витрат на проведення одного заходу та зменшення  середніх витрат на одного учасника заходу відбулось внаслідок збільшення кількості проведених заходів та збільшення  кількості учасників заходів.</t>
  </si>
  <si>
    <t xml:space="preserve">Пояснення щодо причин розбіжностей між фактичними та затвердженими результативними показниками: збільшення кількості молоді охопленої заходами програми порівняно з минулим роком відбулось у наслідок проведення різноманітних програм та заходів цікавих молодіжній аудиторії міста.      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</si>
  <si>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</si>
  <si>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</si>
  <si>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</si>
  <si>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1113131</t>
  </si>
  <si>
    <t>3131</t>
  </si>
  <si>
    <t>1040</t>
  </si>
  <si>
    <t>Здійснення заходів та реалізація проектів на виконання Державної цільової соціальної програми "МолодьУкраїни"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</si>
  <si>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</si>
  <si>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 (код за ЄДРПОУ)</t>
  </si>
  <si>
    <t>(найменування бюджетної програми згідно з Типовою програмною класифікацією видатків та кредитування місцевого бюджету)                       (код бюджету)</t>
  </si>
  <si>
    <t>про виконання паспорта бюджетної програми місцевого бюджету на 2021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</si>
  <si>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по КЕКВ 2282 - 333 грн виникла  у зв"язку з раціанальним використанням коштів на проведення заходів</t>
  </si>
  <si>
    <t>Програма сприяння соціальному становленню та розвитку молоді, підтримки сім'ї на 2021-2023 роки</t>
  </si>
  <si>
    <t xml:space="preserve">Пояснення щодо причин розбіжностей між фактичними та затвердженими результативними показниками: </t>
  </si>
  <si>
    <t>Пояснення щодо причин розбіжностей між фактичними та затвердженими результативними показниками: відхилення фактичних показників середніх витрат на проведення одного заходу від планових є незначними - 10 грн.</t>
  </si>
  <si>
    <t xml:space="preserve">Аналіз стану виконання результативних показників: зміна результативних показників не вплинула на виконання заходів програми - вдалося досягти позитивної динаміки у реалізації програми. </t>
  </si>
  <si>
    <t>Проведення заходів спрямованих на  соціальне становлення, розвиток молоді та підтримки сім'ї  КЗ ПО БЦ МР Об’єднанні клуби за місцем проживання «Дивосвіт»</t>
  </si>
  <si>
    <t>Т.в.о. начальника управління</t>
  </si>
  <si>
    <t>Марина ГОНЧАРУК</t>
  </si>
  <si>
    <t>Ірина ІЩЕНКО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</si>
</sst>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]dddd\,\ d\ mmmm\ yyyy\ &quot;г&quot;\."/>
    <numFmt numFmtId="193" formatCode="0.0"/>
    <numFmt numFmtId="194" formatCode="0.000"/>
    <numFmt numFmtId="195" formatCode="0.0000000"/>
    <numFmt numFmtId="196" formatCode="0.000000"/>
    <numFmt numFmtId="197" formatCode="0.00000"/>
    <numFmt numFmtId="19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3" fillId="33" borderId="11" xfId="0" applyNumberFormat="1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/>
    </xf>
    <xf numFmtId="0" fontId="49" fillId="0" borderId="0" xfId="0" applyFont="1" applyAlignment="1">
      <alignment vertical="top" wrapText="1"/>
    </xf>
    <xf numFmtId="193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NumberFormat="1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52" fillId="33" borderId="15" xfId="0" applyNumberFormat="1" applyFont="1" applyFill="1" applyBorder="1" applyAlignment="1">
      <alignment horizontal="left" vertical="center" wrapText="1"/>
    </xf>
    <xf numFmtId="0" fontId="52" fillId="33" borderId="16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5" fillId="0" borderId="16" xfId="0" applyFont="1" applyBorder="1" applyAlignment="1">
      <alignment horizontal="left" vertical="top" wrapText="1"/>
    </xf>
    <xf numFmtId="0" fontId="44" fillId="0" borderId="0" xfId="0" applyFont="1" applyAlignment="1">
      <alignment wrapText="1"/>
    </xf>
    <xf numFmtId="0" fontId="47" fillId="33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4" zoomScaleNormal="84" zoomScalePageLayoutView="0" workbookViewId="0" topLeftCell="A73">
      <selection activeCell="J90" sqref="J90"/>
    </sheetView>
  </sheetViews>
  <sheetFormatPr defaultColWidth="9.140625" defaultRowHeight="15"/>
  <cols>
    <col min="1" max="1" width="4.421875" style="5" customWidth="1"/>
    <col min="2" max="2" width="12.28125" style="5" customWidth="1"/>
    <col min="3" max="3" width="9.140625" style="5" customWidth="1"/>
    <col min="4" max="4" width="11.710937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4" t="s">
        <v>35</v>
      </c>
      <c r="K1" s="34"/>
      <c r="L1" s="34"/>
      <c r="M1" s="34"/>
    </row>
    <row r="2" spans="10:13" ht="15.75">
      <c r="J2" s="34"/>
      <c r="K2" s="34"/>
      <c r="L2" s="34"/>
      <c r="M2" s="34"/>
    </row>
    <row r="3" spans="10:13" ht="15.75">
      <c r="J3" s="34"/>
      <c r="K3" s="34"/>
      <c r="L3" s="34"/>
      <c r="M3" s="34"/>
    </row>
    <row r="4" spans="10:13" ht="15.75">
      <c r="J4" s="34"/>
      <c r="K4" s="34"/>
      <c r="L4" s="34"/>
      <c r="M4" s="34"/>
    </row>
    <row r="5" spans="1:13" ht="15.75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18" t="s">
        <v>0</v>
      </c>
      <c r="B7" s="4">
        <v>11</v>
      </c>
      <c r="C7" s="19"/>
      <c r="E7" s="20" t="s">
        <v>61</v>
      </c>
      <c r="F7" s="20"/>
      <c r="G7" s="20"/>
      <c r="H7" s="20"/>
      <c r="I7" s="20"/>
      <c r="J7" s="20"/>
      <c r="K7" s="20"/>
      <c r="L7" s="20"/>
      <c r="M7" s="20"/>
    </row>
    <row r="8" spans="1:13" ht="66.75" customHeight="1">
      <c r="A8" s="18"/>
      <c r="B8" s="22" t="s">
        <v>62</v>
      </c>
      <c r="C8" s="19"/>
      <c r="E8" s="48" t="s">
        <v>68</v>
      </c>
      <c r="F8" s="48"/>
      <c r="G8" s="48"/>
      <c r="H8" s="48"/>
      <c r="I8" s="48"/>
      <c r="J8" s="48"/>
      <c r="K8" s="48"/>
      <c r="L8" s="48"/>
      <c r="M8" s="48"/>
    </row>
    <row r="9" spans="1:13" ht="15.75">
      <c r="A9" s="18" t="s">
        <v>1</v>
      </c>
      <c r="B9" s="4">
        <v>111</v>
      </c>
      <c r="C9" s="19"/>
      <c r="E9" s="21" t="s">
        <v>63</v>
      </c>
      <c r="F9" s="21"/>
      <c r="G9" s="21"/>
      <c r="H9" s="21"/>
      <c r="I9" s="21"/>
      <c r="J9" s="21"/>
      <c r="K9" s="21"/>
      <c r="L9" s="21"/>
      <c r="M9" s="21"/>
    </row>
    <row r="10" spans="1:13" ht="68.25" customHeight="1">
      <c r="A10" s="18"/>
      <c r="B10" s="22" t="s">
        <v>62</v>
      </c>
      <c r="C10" s="19"/>
      <c r="E10" s="48" t="s">
        <v>69</v>
      </c>
      <c r="F10" s="48"/>
      <c r="G10" s="48"/>
      <c r="H10" s="48"/>
      <c r="I10" s="48"/>
      <c r="J10" s="48"/>
      <c r="K10" s="48"/>
      <c r="L10" s="48"/>
      <c r="M10" s="48"/>
    </row>
    <row r="11" spans="1:13" ht="31.5" customHeight="1">
      <c r="A11" s="18" t="s">
        <v>2</v>
      </c>
      <c r="B11" s="24" t="s">
        <v>64</v>
      </c>
      <c r="C11" s="25" t="s">
        <v>65</v>
      </c>
      <c r="D11" s="26" t="s">
        <v>66</v>
      </c>
      <c r="E11" s="50" t="s">
        <v>67</v>
      </c>
      <c r="F11" s="50"/>
      <c r="G11" s="50"/>
      <c r="H11" s="50"/>
      <c r="I11" s="50"/>
      <c r="J11" s="50"/>
      <c r="K11" s="50"/>
      <c r="L11" s="51">
        <v>10527000000</v>
      </c>
      <c r="M11" s="51"/>
    </row>
    <row r="12" spans="1:13" ht="99.75" customHeight="1">
      <c r="A12" s="18"/>
      <c r="B12" s="22" t="s">
        <v>62</v>
      </c>
      <c r="C12" s="23" t="s">
        <v>36</v>
      </c>
      <c r="D12" s="27" t="s">
        <v>37</v>
      </c>
      <c r="E12" s="48" t="s">
        <v>70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ht="15.75">
      <c r="A14" s="1"/>
    </row>
    <row r="15" spans="1:13" ht="31.5">
      <c r="A15" s="3" t="s">
        <v>19</v>
      </c>
      <c r="B15" s="33" t="s">
        <v>20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4" customHeight="1">
      <c r="A16" s="11" t="s">
        <v>0</v>
      </c>
      <c r="B16" s="42" t="s">
        <v>55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ht="15.75">
      <c r="A17" s="1"/>
    </row>
    <row r="18" ht="15.75">
      <c r="A18" s="6" t="s">
        <v>24</v>
      </c>
    </row>
    <row r="19" spans="1:13" ht="19.5" customHeight="1">
      <c r="A19" s="2"/>
      <c r="B19" s="49" t="s">
        <v>39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ht="15.75">
      <c r="A20" s="6" t="s">
        <v>25</v>
      </c>
    </row>
    <row r="21" ht="15.75">
      <c r="A21" s="1"/>
    </row>
    <row r="22" spans="1:13" ht="32.25" customHeight="1">
      <c r="A22" s="3" t="s">
        <v>19</v>
      </c>
      <c r="B22" s="33" t="s">
        <v>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 customHeight="1">
      <c r="A23" s="11" t="s">
        <v>0</v>
      </c>
      <c r="B23" s="42" t="s">
        <v>40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ht="15.75">
      <c r="A24" s="1"/>
    </row>
    <row r="25" ht="15.75">
      <c r="A25" s="6" t="s">
        <v>26</v>
      </c>
    </row>
    <row r="26" spans="1:13" ht="21.7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26" ht="30" customHeight="1">
      <c r="A27" s="33" t="s">
        <v>19</v>
      </c>
      <c r="B27" s="33" t="s">
        <v>27</v>
      </c>
      <c r="C27" s="33"/>
      <c r="D27" s="33"/>
      <c r="E27" s="33" t="s">
        <v>13</v>
      </c>
      <c r="F27" s="33"/>
      <c r="G27" s="33"/>
      <c r="H27" s="33" t="s">
        <v>28</v>
      </c>
      <c r="I27" s="33"/>
      <c r="J27" s="33"/>
      <c r="K27" s="33" t="s">
        <v>14</v>
      </c>
      <c r="L27" s="33"/>
      <c r="M27" s="33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33" customHeight="1">
      <c r="A28" s="33"/>
      <c r="B28" s="33"/>
      <c r="C28" s="33"/>
      <c r="D28" s="33"/>
      <c r="E28" s="3" t="s">
        <v>15</v>
      </c>
      <c r="F28" s="3" t="s">
        <v>16</v>
      </c>
      <c r="G28" s="3" t="s">
        <v>17</v>
      </c>
      <c r="H28" s="3" t="s">
        <v>15</v>
      </c>
      <c r="I28" s="3" t="s">
        <v>16</v>
      </c>
      <c r="J28" s="3" t="s">
        <v>17</v>
      </c>
      <c r="K28" s="3" t="s">
        <v>15</v>
      </c>
      <c r="L28" s="3" t="s">
        <v>16</v>
      </c>
      <c r="M28" s="3" t="s">
        <v>17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3">
        <v>1</v>
      </c>
      <c r="B29" s="33">
        <v>2</v>
      </c>
      <c r="C29" s="33"/>
      <c r="D29" s="33"/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3"/>
      <c r="B30" s="33" t="s">
        <v>5</v>
      </c>
      <c r="C30" s="33"/>
      <c r="D30" s="33"/>
      <c r="E30" s="3">
        <f>E31+E32</f>
        <v>579000</v>
      </c>
      <c r="F30" s="3"/>
      <c r="G30" s="3">
        <f>G31+G32</f>
        <v>579000</v>
      </c>
      <c r="H30" s="29">
        <f>H31+H32</f>
        <v>578666.6</v>
      </c>
      <c r="I30" s="15"/>
      <c r="J30" s="29">
        <f>J31+J32</f>
        <v>578666.6</v>
      </c>
      <c r="K30" s="29">
        <f>K31+K32</f>
        <v>-333.3999999999942</v>
      </c>
      <c r="L30" s="29"/>
      <c r="M30" s="29">
        <f>M31+M32</f>
        <v>-333.3999999999942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96" customHeight="1">
      <c r="A31" s="11" t="s">
        <v>0</v>
      </c>
      <c r="B31" s="42" t="s">
        <v>41</v>
      </c>
      <c r="C31" s="43"/>
      <c r="D31" s="44"/>
      <c r="E31" s="11">
        <v>434000</v>
      </c>
      <c r="F31" s="11"/>
      <c r="G31" s="11">
        <f>E31+F31</f>
        <v>434000</v>
      </c>
      <c r="H31" s="29">
        <v>433693.37</v>
      </c>
      <c r="I31" s="15"/>
      <c r="J31" s="28">
        <f>H31+I31</f>
        <v>433693.37</v>
      </c>
      <c r="K31" s="29">
        <f>H31-E31</f>
        <v>-306.63000000000466</v>
      </c>
      <c r="L31" s="15"/>
      <c r="M31" s="29">
        <f>J31-G31</f>
        <v>-306.63000000000466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9.75" customHeight="1">
      <c r="A32" s="11" t="s">
        <v>1</v>
      </c>
      <c r="B32" s="42" t="s">
        <v>42</v>
      </c>
      <c r="C32" s="43"/>
      <c r="D32" s="44"/>
      <c r="E32" s="3">
        <v>145000</v>
      </c>
      <c r="F32" s="3"/>
      <c r="G32" s="3">
        <f>E32+F32</f>
        <v>145000</v>
      </c>
      <c r="H32" s="29">
        <v>144973.23</v>
      </c>
      <c r="I32" s="15"/>
      <c r="J32" s="29">
        <f>H32+I32</f>
        <v>144973.23</v>
      </c>
      <c r="K32" s="29">
        <f>H32-E32</f>
        <v>-26.769999999989523</v>
      </c>
      <c r="L32" s="15"/>
      <c r="M32" s="29">
        <f>K32+L32</f>
        <v>-26.769999999989523</v>
      </c>
      <c r="R32" s="7"/>
      <c r="S32" s="7"/>
      <c r="T32" s="7"/>
      <c r="U32" s="7"/>
      <c r="V32" s="7"/>
      <c r="W32" s="7"/>
      <c r="X32" s="7"/>
      <c r="Y32" s="7"/>
      <c r="Z32" s="7"/>
    </row>
    <row r="33" spans="1:13" ht="46.5" customHeight="1">
      <c r="A33" s="45" t="s">
        <v>72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ht="3" customHeight="1">
      <c r="A34" s="1"/>
    </row>
    <row r="35" spans="1:13" ht="21.7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" customHeight="1">
      <c r="A36" s="47" t="s">
        <v>21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31.5" customHeight="1">
      <c r="A37" s="33" t="s">
        <v>3</v>
      </c>
      <c r="B37" s="33" t="s">
        <v>30</v>
      </c>
      <c r="C37" s="33"/>
      <c r="D37" s="33"/>
      <c r="E37" s="33" t="s">
        <v>13</v>
      </c>
      <c r="F37" s="33"/>
      <c r="G37" s="33"/>
      <c r="H37" s="33" t="s">
        <v>28</v>
      </c>
      <c r="I37" s="33"/>
      <c r="J37" s="33"/>
      <c r="K37" s="33" t="s">
        <v>14</v>
      </c>
      <c r="L37" s="33"/>
      <c r="M37" s="33"/>
    </row>
    <row r="38" spans="1:13" ht="33.75" customHeight="1">
      <c r="A38" s="33"/>
      <c r="B38" s="33"/>
      <c r="C38" s="33"/>
      <c r="D38" s="33"/>
      <c r="E38" s="3" t="s">
        <v>15</v>
      </c>
      <c r="F38" s="3" t="s">
        <v>16</v>
      </c>
      <c r="G38" s="3" t="s">
        <v>17</v>
      </c>
      <c r="H38" s="3" t="s">
        <v>15</v>
      </c>
      <c r="I38" s="3" t="s">
        <v>16</v>
      </c>
      <c r="J38" s="3" t="s">
        <v>17</v>
      </c>
      <c r="K38" s="3" t="s">
        <v>15</v>
      </c>
      <c r="L38" s="3" t="s">
        <v>16</v>
      </c>
      <c r="M38" s="3" t="s">
        <v>17</v>
      </c>
    </row>
    <row r="39" spans="1:13" ht="15.75">
      <c r="A39" s="3">
        <v>1</v>
      </c>
      <c r="B39" s="33">
        <v>2</v>
      </c>
      <c r="C39" s="33"/>
      <c r="D39" s="33"/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</row>
    <row r="40" spans="1:13" ht="74.25" customHeight="1">
      <c r="A40" s="11" t="s">
        <v>0</v>
      </c>
      <c r="B40" s="42" t="s">
        <v>73</v>
      </c>
      <c r="C40" s="43"/>
      <c r="D40" s="44"/>
      <c r="E40" s="3">
        <f>E30</f>
        <v>579000</v>
      </c>
      <c r="F40" s="3"/>
      <c r="G40" s="3">
        <f>E40</f>
        <v>579000</v>
      </c>
      <c r="H40" s="29">
        <f>H30</f>
        <v>578666.6</v>
      </c>
      <c r="I40" s="15"/>
      <c r="J40" s="29">
        <f>H40</f>
        <v>578666.6</v>
      </c>
      <c r="K40" s="29">
        <f>H40-E40</f>
        <v>-333.4000000000233</v>
      </c>
      <c r="L40" s="15"/>
      <c r="M40" s="29">
        <f>J40-G40</f>
        <v>-333.4000000000233</v>
      </c>
    </row>
    <row r="41" ht="15.75">
      <c r="A41" s="1"/>
    </row>
    <row r="42" ht="15.75">
      <c r="A42" s="6" t="s">
        <v>31</v>
      </c>
    </row>
    <row r="43" ht="15.75">
      <c r="A43" s="1"/>
    </row>
    <row r="44" spans="1:13" ht="29.25" customHeight="1">
      <c r="A44" s="33" t="s">
        <v>3</v>
      </c>
      <c r="B44" s="33" t="s">
        <v>18</v>
      </c>
      <c r="C44" s="56" t="s">
        <v>6</v>
      </c>
      <c r="D44" s="55" t="s">
        <v>7</v>
      </c>
      <c r="E44" s="33" t="s">
        <v>13</v>
      </c>
      <c r="F44" s="33"/>
      <c r="G44" s="33"/>
      <c r="H44" s="33" t="s">
        <v>32</v>
      </c>
      <c r="I44" s="33"/>
      <c r="J44" s="33"/>
      <c r="K44" s="33" t="s">
        <v>14</v>
      </c>
      <c r="L44" s="33"/>
      <c r="M44" s="33"/>
    </row>
    <row r="45" spans="1:13" ht="30.75" customHeight="1">
      <c r="A45" s="33"/>
      <c r="B45" s="33"/>
      <c r="C45" s="56"/>
      <c r="D45" s="55"/>
      <c r="E45" s="3" t="s">
        <v>15</v>
      </c>
      <c r="F45" s="3" t="s">
        <v>16</v>
      </c>
      <c r="G45" s="3" t="s">
        <v>17</v>
      </c>
      <c r="H45" s="3" t="s">
        <v>15</v>
      </c>
      <c r="I45" s="3" t="s">
        <v>16</v>
      </c>
      <c r="J45" s="3" t="s">
        <v>17</v>
      </c>
      <c r="K45" s="3" t="s">
        <v>15</v>
      </c>
      <c r="L45" s="3" t="s">
        <v>16</v>
      </c>
      <c r="M45" s="3" t="s">
        <v>17</v>
      </c>
    </row>
    <row r="46" spans="1:13" ht="15.75">
      <c r="A46" s="3">
        <v>1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3">
        <v>8</v>
      </c>
      <c r="I46" s="3">
        <v>9</v>
      </c>
      <c r="J46" s="3">
        <v>10</v>
      </c>
      <c r="K46" s="3">
        <v>11</v>
      </c>
      <c r="L46" s="3">
        <v>12</v>
      </c>
      <c r="M46" s="3">
        <v>13</v>
      </c>
    </row>
    <row r="47" spans="1:13" ht="33.75" customHeight="1">
      <c r="A47" s="58" t="s">
        <v>41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15.75">
      <c r="A48" s="3">
        <v>1</v>
      </c>
      <c r="B48" s="10" t="s">
        <v>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31.5">
      <c r="A49" s="3"/>
      <c r="B49" s="13" t="s">
        <v>43</v>
      </c>
      <c r="C49" s="11" t="s">
        <v>44</v>
      </c>
      <c r="D49" s="14" t="s">
        <v>45</v>
      </c>
      <c r="E49" s="3">
        <v>30</v>
      </c>
      <c r="F49" s="3"/>
      <c r="G49" s="3">
        <f>E49</f>
        <v>30</v>
      </c>
      <c r="H49" s="15">
        <v>30</v>
      </c>
      <c r="I49" s="15"/>
      <c r="J49" s="15">
        <f>H49</f>
        <v>30</v>
      </c>
      <c r="K49" s="15"/>
      <c r="L49" s="15"/>
      <c r="M49" s="15"/>
    </row>
    <row r="50" spans="1:13" ht="28.5" customHeight="1">
      <c r="A50" s="52" t="s">
        <v>74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1:13" ht="15.75">
      <c r="A51" s="3">
        <v>2</v>
      </c>
      <c r="B51" s="10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47.25">
      <c r="A52" s="3"/>
      <c r="B52" s="13" t="s">
        <v>46</v>
      </c>
      <c r="C52" s="11" t="s">
        <v>47</v>
      </c>
      <c r="D52" s="14" t="s">
        <v>45</v>
      </c>
      <c r="E52" s="3">
        <v>47000</v>
      </c>
      <c r="F52" s="3"/>
      <c r="G52" s="3">
        <f>E52</f>
        <v>47000</v>
      </c>
      <c r="H52" s="15">
        <v>46200</v>
      </c>
      <c r="I52" s="15"/>
      <c r="J52" s="15">
        <f>H52</f>
        <v>46200</v>
      </c>
      <c r="K52" s="15">
        <f>H52-E52</f>
        <v>-800</v>
      </c>
      <c r="L52" s="15"/>
      <c r="M52" s="15">
        <f>K52</f>
        <v>-800</v>
      </c>
    </row>
    <row r="53" spans="1:13" ht="33" customHeight="1">
      <c r="A53" s="52" t="s">
        <v>56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</row>
    <row r="54" spans="1:13" ht="15.75">
      <c r="A54" s="3">
        <v>3</v>
      </c>
      <c r="B54" s="32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90">
      <c r="A55" s="3"/>
      <c r="B55" s="31" t="s">
        <v>48</v>
      </c>
      <c r="C55" s="11" t="s">
        <v>49</v>
      </c>
      <c r="D55" s="14" t="s">
        <v>50</v>
      </c>
      <c r="E55" s="30">
        <f>E31/E49</f>
        <v>14466.666666666666</v>
      </c>
      <c r="F55" s="3"/>
      <c r="G55" s="30">
        <f>E55</f>
        <v>14466.666666666666</v>
      </c>
      <c r="H55" s="29">
        <f>H31/H49</f>
        <v>14456.445666666667</v>
      </c>
      <c r="I55" s="15"/>
      <c r="J55" s="29">
        <f>H55</f>
        <v>14456.445666666667</v>
      </c>
      <c r="K55" s="29">
        <f>H55-E55</f>
        <v>-10.220999999999549</v>
      </c>
      <c r="L55" s="15"/>
      <c r="M55" s="29">
        <f>K55</f>
        <v>-10.220999999999549</v>
      </c>
    </row>
    <row r="56" spans="1:13" ht="75">
      <c r="A56" s="3"/>
      <c r="B56" s="31" t="s">
        <v>51</v>
      </c>
      <c r="C56" s="11" t="s">
        <v>49</v>
      </c>
      <c r="D56" s="14" t="s">
        <v>50</v>
      </c>
      <c r="E56" s="30">
        <f>E31/E52</f>
        <v>9.23404255319149</v>
      </c>
      <c r="F56" s="3"/>
      <c r="G56" s="30">
        <f>E56</f>
        <v>9.23404255319149</v>
      </c>
      <c r="H56" s="30">
        <f>H31/H52</f>
        <v>9.38730238095238</v>
      </c>
      <c r="I56" s="3"/>
      <c r="J56" s="30">
        <f>H56</f>
        <v>9.38730238095238</v>
      </c>
      <c r="K56" s="3"/>
      <c r="L56" s="3"/>
      <c r="M56" s="3"/>
    </row>
    <row r="57" spans="1:13" ht="48" customHeigh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4"/>
    </row>
    <row r="58" spans="1:13" ht="15.75">
      <c r="A58" s="3">
        <v>4</v>
      </c>
      <c r="B58" s="10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6">
      <c r="A59" s="3"/>
      <c r="B59" s="13" t="s">
        <v>52</v>
      </c>
      <c r="C59" s="11" t="s">
        <v>53</v>
      </c>
      <c r="D59" s="14" t="s">
        <v>50</v>
      </c>
      <c r="E59" s="3">
        <v>11</v>
      </c>
      <c r="F59" s="3"/>
      <c r="G59" s="3">
        <f>E59</f>
        <v>11</v>
      </c>
      <c r="H59" s="15">
        <v>10</v>
      </c>
      <c r="I59" s="15"/>
      <c r="J59" s="15">
        <f>H59</f>
        <v>10</v>
      </c>
      <c r="K59" s="15">
        <f>J59-G59</f>
        <v>-1</v>
      </c>
      <c r="L59" s="15"/>
      <c r="M59" s="15">
        <f>K59</f>
        <v>-1</v>
      </c>
    </row>
    <row r="60" spans="1:13" ht="47.25" customHeight="1">
      <c r="A60" s="52" t="s">
        <v>60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3" ht="44.25" customHeight="1">
      <c r="A61" s="52" t="s">
        <v>76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</row>
    <row r="62" spans="1:13" ht="33.75" customHeight="1">
      <c r="A62" s="58" t="s">
        <v>77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</row>
    <row r="63" spans="1:13" ht="15.75">
      <c r="A63" s="11">
        <v>1</v>
      </c>
      <c r="B63" s="10" t="s">
        <v>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31.5">
      <c r="A64" s="11"/>
      <c r="B64" s="13" t="s">
        <v>43</v>
      </c>
      <c r="C64" s="11" t="s">
        <v>44</v>
      </c>
      <c r="D64" s="14" t="s">
        <v>45</v>
      </c>
      <c r="E64" s="11">
        <v>39</v>
      </c>
      <c r="F64" s="11"/>
      <c r="G64" s="11">
        <f>E64</f>
        <v>39</v>
      </c>
      <c r="H64" s="15">
        <f>E64</f>
        <v>39</v>
      </c>
      <c r="I64" s="15"/>
      <c r="J64" s="15">
        <f>H64</f>
        <v>39</v>
      </c>
      <c r="K64" s="15"/>
      <c r="L64" s="15"/>
      <c r="M64" s="15"/>
    </row>
    <row r="65" spans="1:13" ht="32.25" customHeight="1">
      <c r="A65" s="52" t="s">
        <v>57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</row>
    <row r="66" spans="1:13" ht="15.75">
      <c r="A66" s="11">
        <v>2</v>
      </c>
      <c r="B66" s="10" t="s">
        <v>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47.25">
      <c r="A67" s="11"/>
      <c r="B67" s="13" t="s">
        <v>46</v>
      </c>
      <c r="C67" s="11" t="s">
        <v>47</v>
      </c>
      <c r="D67" s="14" t="s">
        <v>45</v>
      </c>
      <c r="E67" s="11">
        <v>11000</v>
      </c>
      <c r="F67" s="11"/>
      <c r="G67" s="11">
        <f>E67</f>
        <v>11000</v>
      </c>
      <c r="H67" s="15">
        <v>10400</v>
      </c>
      <c r="I67" s="15"/>
      <c r="J67" s="15">
        <f>H67</f>
        <v>10400</v>
      </c>
      <c r="K67" s="15">
        <f>H67-E67</f>
        <v>-600</v>
      </c>
      <c r="L67" s="15"/>
      <c r="M67" s="15">
        <f>J67-G67</f>
        <v>-600</v>
      </c>
    </row>
    <row r="68" spans="1:13" ht="36" customHeight="1">
      <c r="A68" s="52" t="s">
        <v>58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</row>
    <row r="69" spans="1:13" ht="21.75" customHeight="1">
      <c r="A69" s="11">
        <v>3</v>
      </c>
      <c r="B69" s="32" t="s">
        <v>10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94.5">
      <c r="A70" s="11"/>
      <c r="B70" s="13" t="s">
        <v>48</v>
      </c>
      <c r="C70" s="11" t="s">
        <v>49</v>
      </c>
      <c r="D70" s="14" t="s">
        <v>50</v>
      </c>
      <c r="E70" s="30">
        <f>E32/E64</f>
        <v>3717.948717948718</v>
      </c>
      <c r="F70" s="11"/>
      <c r="G70" s="30">
        <f>E70</f>
        <v>3717.948717948718</v>
      </c>
      <c r="H70" s="29">
        <f>H32/H64</f>
        <v>3717.262307692308</v>
      </c>
      <c r="I70" s="15"/>
      <c r="J70" s="29">
        <f>H70</f>
        <v>3717.262307692308</v>
      </c>
      <c r="K70" s="29">
        <f>H70-E70</f>
        <v>-0.6864102564099994</v>
      </c>
      <c r="L70" s="15"/>
      <c r="M70" s="29">
        <f>K70</f>
        <v>-0.6864102564099994</v>
      </c>
    </row>
    <row r="71" spans="1:13" ht="78.75">
      <c r="A71" s="11"/>
      <c r="B71" s="13" t="s">
        <v>51</v>
      </c>
      <c r="C71" s="11" t="s">
        <v>49</v>
      </c>
      <c r="D71" s="14" t="s">
        <v>50</v>
      </c>
      <c r="E71" s="11">
        <v>11</v>
      </c>
      <c r="F71" s="11"/>
      <c r="G71" s="11">
        <v>11</v>
      </c>
      <c r="H71" s="30">
        <f>H32/H67</f>
        <v>13.939733653846154</v>
      </c>
      <c r="I71" s="11"/>
      <c r="J71" s="30">
        <f>H71</f>
        <v>13.939733653846154</v>
      </c>
      <c r="K71" s="30">
        <f>H71-E71</f>
        <v>2.9397336538461545</v>
      </c>
      <c r="L71" s="11"/>
      <c r="M71" s="30">
        <f>J71-G71</f>
        <v>2.9397336538461545</v>
      </c>
    </row>
    <row r="72" spans="1:13" ht="47.25" customHeight="1">
      <c r="A72" s="52" t="s">
        <v>59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</row>
    <row r="73" spans="1:13" ht="15.75">
      <c r="A73" s="11">
        <v>4</v>
      </c>
      <c r="B73" s="10" t="s">
        <v>11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6">
      <c r="A74" s="11"/>
      <c r="B74" s="13" t="s">
        <v>52</v>
      </c>
      <c r="C74" s="11" t="s">
        <v>53</v>
      </c>
      <c r="D74" s="14" t="s">
        <v>50</v>
      </c>
      <c r="E74" s="11">
        <v>72</v>
      </c>
      <c r="F74" s="11"/>
      <c r="G74" s="11">
        <v>72</v>
      </c>
      <c r="H74" s="15">
        <v>63</v>
      </c>
      <c r="I74" s="15"/>
      <c r="J74" s="15">
        <f>H74</f>
        <v>63</v>
      </c>
      <c r="K74" s="15">
        <f>H74-E74</f>
        <v>-9</v>
      </c>
      <c r="L74" s="15"/>
      <c r="M74" s="15">
        <f>K74</f>
        <v>-9</v>
      </c>
    </row>
    <row r="75" spans="1:13" ht="39.75" customHeight="1">
      <c r="A75" s="52" t="s">
        <v>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</row>
    <row r="76" spans="1:13" ht="47.25" customHeight="1">
      <c r="A76" s="52" t="s">
        <v>76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</row>
    <row r="77" ht="9" customHeight="1">
      <c r="A77" s="1"/>
    </row>
    <row r="78" spans="1:7" ht="12" customHeight="1">
      <c r="A78" s="16" t="s">
        <v>33</v>
      </c>
      <c r="B78" s="16"/>
      <c r="C78" s="16"/>
      <c r="D78" s="16"/>
      <c r="E78" s="17"/>
      <c r="F78" s="17"/>
      <c r="G78" s="17"/>
    </row>
    <row r="79" spans="1:13" ht="45.75" customHeight="1">
      <c r="A79" s="40" t="s">
        <v>54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4" ht="19.5" customHeight="1">
      <c r="A80" s="8" t="s">
        <v>34</v>
      </c>
      <c r="B80" s="8"/>
      <c r="C80" s="8"/>
      <c r="D80" s="8"/>
    </row>
    <row r="81" spans="1:5" ht="15.75">
      <c r="A81" s="37" t="s">
        <v>78</v>
      </c>
      <c r="B81" s="37"/>
      <c r="C81" s="37"/>
      <c r="D81" s="37"/>
      <c r="E81" s="37"/>
    </row>
    <row r="82" spans="1:13" ht="15.75">
      <c r="A82" s="37"/>
      <c r="B82" s="37"/>
      <c r="C82" s="37"/>
      <c r="D82" s="37"/>
      <c r="E82" s="37"/>
      <c r="G82" s="41"/>
      <c r="H82" s="41"/>
      <c r="J82" s="41" t="s">
        <v>79</v>
      </c>
      <c r="K82" s="41"/>
      <c r="L82" s="41"/>
      <c r="M82" s="41"/>
    </row>
    <row r="83" spans="1:13" ht="15.75" customHeight="1">
      <c r="A83" s="9"/>
      <c r="B83" s="9"/>
      <c r="C83" s="9"/>
      <c r="D83" s="9"/>
      <c r="E83" s="9"/>
      <c r="J83" s="39" t="s">
        <v>22</v>
      </c>
      <c r="K83" s="39"/>
      <c r="L83" s="39"/>
      <c r="M83" s="39"/>
    </row>
    <row r="84" spans="1:13" ht="43.5" customHeight="1">
      <c r="A84" s="37" t="s">
        <v>38</v>
      </c>
      <c r="B84" s="37"/>
      <c r="C84" s="37"/>
      <c r="D84" s="37"/>
      <c r="E84" s="37"/>
      <c r="G84" s="41"/>
      <c r="H84" s="41"/>
      <c r="J84" s="41" t="s">
        <v>80</v>
      </c>
      <c r="K84" s="41"/>
      <c r="L84" s="41"/>
      <c r="M84" s="41"/>
    </row>
    <row r="85" spans="1:13" ht="15.75" customHeight="1">
      <c r="A85" s="37"/>
      <c r="B85" s="37"/>
      <c r="C85" s="37"/>
      <c r="D85" s="37"/>
      <c r="E85" s="37"/>
      <c r="J85" s="39" t="s">
        <v>22</v>
      </c>
      <c r="K85" s="39"/>
      <c r="L85" s="39"/>
      <c r="M85" s="39"/>
    </row>
  </sheetData>
  <sheetProtection/>
  <mergeCells count="65">
    <mergeCell ref="A72:M72"/>
    <mergeCell ref="A75:M75"/>
    <mergeCell ref="A76:M76"/>
    <mergeCell ref="A47:M47"/>
    <mergeCell ref="A61:M61"/>
    <mergeCell ref="A62:M62"/>
    <mergeCell ref="A65:M65"/>
    <mergeCell ref="A68:M68"/>
    <mergeCell ref="A57:M57"/>
    <mergeCell ref="A60:M60"/>
    <mergeCell ref="B44:B45"/>
    <mergeCell ref="C44:C45"/>
    <mergeCell ref="J1:M4"/>
    <mergeCell ref="R27:T27"/>
    <mergeCell ref="U27:W27"/>
    <mergeCell ref="X27:Z27"/>
    <mergeCell ref="E12:M12"/>
    <mergeCell ref="B15:M15"/>
    <mergeCell ref="B16:M16"/>
    <mergeCell ref="A5:M5"/>
    <mergeCell ref="K44:M44"/>
    <mergeCell ref="A50:M50"/>
    <mergeCell ref="A53:M53"/>
    <mergeCell ref="A37:A38"/>
    <mergeCell ref="E37:G37"/>
    <mergeCell ref="H37:J37"/>
    <mergeCell ref="A44:A45"/>
    <mergeCell ref="D44:D45"/>
    <mergeCell ref="E44:G44"/>
    <mergeCell ref="H44:J44"/>
    <mergeCell ref="E10:M10"/>
    <mergeCell ref="A13:M13"/>
    <mergeCell ref="B22:M22"/>
    <mergeCell ref="B19:M19"/>
    <mergeCell ref="E11:K11"/>
    <mergeCell ref="A6:M6"/>
    <mergeCell ref="E8:M8"/>
    <mergeCell ref="L11:M11"/>
    <mergeCell ref="B23:M23"/>
    <mergeCell ref="A27:A28"/>
    <mergeCell ref="E27:G27"/>
    <mergeCell ref="H27:J27"/>
    <mergeCell ref="K27:M27"/>
    <mergeCell ref="B27:D28"/>
    <mergeCell ref="A26:M26"/>
    <mergeCell ref="G84:H84"/>
    <mergeCell ref="B29:D29"/>
    <mergeCell ref="B30:D30"/>
    <mergeCell ref="B32:D32"/>
    <mergeCell ref="A33:M33"/>
    <mergeCell ref="A35:M35"/>
    <mergeCell ref="B37:D38"/>
    <mergeCell ref="K37:M37"/>
    <mergeCell ref="A36:M36"/>
    <mergeCell ref="B31:D31"/>
    <mergeCell ref="A79:M79"/>
    <mergeCell ref="J83:M83"/>
    <mergeCell ref="J82:M82"/>
    <mergeCell ref="J84:M84"/>
    <mergeCell ref="J85:M85"/>
    <mergeCell ref="B39:D39"/>
    <mergeCell ref="B40:D40"/>
    <mergeCell ref="A81:E82"/>
    <mergeCell ref="A84:E85"/>
    <mergeCell ref="G82:H82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2021-02-03T07:22:40Z</cp:lastPrinted>
  <dcterms:created xsi:type="dcterms:W3CDTF">2018-12-28T08:43:53Z</dcterms:created>
  <dcterms:modified xsi:type="dcterms:W3CDTF">2022-02-14T12:47:15Z</dcterms:modified>
  <cp:category/>
  <cp:version/>
  <cp:contentType/>
  <cp:contentStatus/>
</cp:coreProperties>
</file>