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3" activeTab="3"/>
  </bookViews>
  <sheets>
    <sheet name="паспорт до 01.01.2020" sheetId="1" state="hidden" r:id="rId1"/>
    <sheet name="паспорт з 01.01.2020" sheetId="2" state="hidden" r:id="rId2"/>
    <sheet name="звіт до 01.01.2020" sheetId="3" state="hidden" r:id="rId3"/>
    <sheet name="звіт з 01.01.2020" sheetId="4" r:id="rId4"/>
  </sheets>
  <definedNames>
    <definedName name="_xlnm.Print_Area" localSheetId="3">'звіт з 01.01.2020'!$A$1:$M$163</definedName>
  </definedNames>
  <calcPr fullCalcOnLoad="1" refMode="R1C1"/>
</workbook>
</file>

<file path=xl/sharedStrings.xml><?xml version="1.0" encoding="utf-8"?>
<sst xmlns="http://schemas.openxmlformats.org/spreadsheetml/2006/main" count="553" uniqueCount="226">
  <si>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</si>
  <si>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</si>
  <si>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</si>
  <si>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</si>
  <si>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</si>
  <si>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</si>
  <si>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</si>
  <si>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</si>
  <si>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</si>
  <si>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</si>
  <si>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</si>
  <si>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</si>
  <si>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</si>
  <si>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</si>
  <si>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</si>
  <si>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</si>
  <si>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</si>
  <si>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</si>
  <si>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</si>
  <si>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</si>
  <si>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</si>
  <si>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</si>
  <si>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</si>
  <si>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</si>
  <si>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</si>
  <si>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</si>
  <si>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</si>
  <si>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</si>
  <si>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</si>
  <si>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</si>
  <si>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</si>
  <si>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</si>
  <si>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</si>
  <si>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</si>
  <si>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</si>
  <si>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</si>
  <si>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</si>
  <si>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</si>
  <si>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</si>
  <si>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</si>
  <si>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</si>
  <si>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</si>
  <si>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</si>
  <si>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</si>
  <si>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</si>
  <si>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</si>
  <si>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</si>
  <si>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</si>
  <si>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</si>
  <si>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</si>
  <si>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</si>
  <si>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</si>
  <si>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</si>
  <si>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</si>
  <si>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</si>
  <si>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</si>
  <si>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</si>
  <si>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</si>
  <si>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</si>
  <si>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</si>
  <si>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</si>
  <si>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</si>
  <si>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</si>
  <si>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</si>
  <si>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</si>
  <si>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</si>
  <si>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</si>
  <si>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</si>
  <si>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</si>
  <si>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</si>
  <si>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</si>
  <si>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</si>
  <si>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</si>
  <si>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</si>
  <si>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</si>
  <si>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</si>
  <si>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</si>
  <si>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</si>
  <si>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</si>
  <si>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</si>
  <si>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</si>
  <si>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</si>
  <si>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</si>
  <si>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</si>
  <si>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</si>
  <si>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</si>
  <si>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</si>
  <si>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</si>
  <si>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</si>
  <si>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</si>
  <si>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</si>
  <si>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</si>
  <si>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</si>
  <si>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</si>
  <si>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</si>
  <si>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</si>
  <si>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</si>
  <si>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</si>
  <si>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</si>
  <si>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</si>
  <si>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</si>
  <si>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</si>
  <si>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Управління охорони здоров'я Білоцерківської міської ради</t>
  </si>
  <si>
    <t>про виконання паспорта бюджетної програми місцевого бюджету за 2019 рік</t>
  </si>
  <si>
    <t>В.о. начальника управління охорони здоров'я</t>
  </si>
  <si>
    <t>Начальник відділу економіки, бух.обліку та звітності -головний бухгалтер</t>
  </si>
  <si>
    <t>Л.В.Гадіяк</t>
  </si>
  <si>
    <t>О.С.Двірник</t>
  </si>
  <si>
    <t>грн</t>
  </si>
  <si>
    <t>Од.</t>
  </si>
  <si>
    <t>розрахунок</t>
  </si>
  <si>
    <t>0717363</t>
  </si>
  <si>
    <t>0490</t>
  </si>
  <si>
    <t>Виконання інвестиційних проектів в рамках здійснення заходів щодо соціально-економічного розвитку окремих територій</t>
  </si>
  <si>
    <t xml:space="preserve">Проведення капітального ремонту приміщень  медичних установ і закладів </t>
  </si>
  <si>
    <t>Придбання спеціального медичного обладнання для медичних установ і закладів</t>
  </si>
  <si>
    <t xml:space="preserve">проведення капітального ремонту приміщень  медичних установ і закладів </t>
  </si>
  <si>
    <t>обсяг видатків на проведення робіт капітального ремонту медичних установ і закладів</t>
  </si>
  <si>
    <t xml:space="preserve">додаток  6 до рішення міської ради </t>
  </si>
  <si>
    <t>кількість об'єктів, на яких проведено робіти по  капітальному ремонту медичних установ і закладів</t>
  </si>
  <si>
    <t>середні витрати на  на проведення робіт капітального ремонту медичних установ і закладів</t>
  </si>
  <si>
    <t>обсяг видатків на придбання спеціального медичного обладнання для медичних установ і закладів</t>
  </si>
  <si>
    <t>кількість спеціального медичного обладнання  для медичних установ і закладів</t>
  </si>
  <si>
    <t>од</t>
  </si>
  <si>
    <t xml:space="preserve">ефективності </t>
  </si>
  <si>
    <t>середні витрати на одиницю спеціального медичного обладнання  для медичних установ і закладів</t>
  </si>
  <si>
    <t>Відхилення виникло внаслідок економії коштів в результаті проведення процедури закупівлі лапароскопічної стійки для гінекології (в комплекті).</t>
  </si>
  <si>
    <t>Розбіжність виникла через  те, що розрахунок робився по планових даних, а фактично було витрачено менше коштів внаслідок чого зменшилися середні витрати на проведення робіт по  капітальному ремонту .</t>
  </si>
  <si>
    <t xml:space="preserve">Розбіжність виникла через  те, що розрахунок робився по планових даних, а фактично було витрачено менше коштів внаслідок чого зменшилися середні витрати  на одиницю спеціального медичного обладнання.  </t>
  </si>
  <si>
    <t>Відхилення між касовими видатками та затвердженими у паспорті бюджетної програми виникло за рахунок економії коштів в результаті проведення процедури закупівлі лапароскопічної стійки для гінекології (в комплекті) та економії коштів при проведенні капітальних ремонтів.</t>
  </si>
  <si>
    <t>Відхилення виникло внаслідок економії коштів при проведенні капітальних ремонтів.</t>
  </si>
  <si>
    <t>%</t>
  </si>
  <si>
    <t>Бюджетні кошти використані за призначенням та спрямовані на досягнення планових показників.</t>
  </si>
  <si>
    <t>Начальник управління</t>
  </si>
  <si>
    <t>Юрій КУХ</t>
  </si>
  <si>
    <t>Начальник відділу економіки, бух.обліку та звітності - головний бухгалтер</t>
  </si>
  <si>
    <t>Оксана ДВІРНИК</t>
  </si>
  <si>
    <t>Інші програми та заходи у сфері охорони здоров’я</t>
  </si>
  <si>
    <t>Запобігання та лікування серцево-судинних і судинно-мозкових захворювань населення міста</t>
  </si>
  <si>
    <t xml:space="preserve">Забезпечення пільгової категорії населення міста лікарськими засобами згідно чинного законодавства. </t>
  </si>
  <si>
    <t>Забезпечення проведення оглядів водіїв на стан алкогольного сп’яніння</t>
  </si>
  <si>
    <t xml:space="preserve">Реалізація державної політики, щодо надання населенню пільг та послуг передбачених законодавством, поза пакетом медичних гарантій. </t>
  </si>
  <si>
    <t xml:space="preserve">грн </t>
  </si>
  <si>
    <t>кошторис</t>
  </si>
  <si>
    <t xml:space="preserve">розрахунок </t>
  </si>
  <si>
    <t xml:space="preserve">якості </t>
  </si>
  <si>
    <t xml:space="preserve">сума коштів, виділених на забезпечення пільгової категорії населення міста лікарськими засобами згідно чинного законодавства. </t>
  </si>
  <si>
    <t xml:space="preserve">кількість рецептів, виписаних  на лікарські засоби по постанові 1303 </t>
  </si>
  <si>
    <t>шт.</t>
  </si>
  <si>
    <t>середня сума коштів на  одну хвору дитину</t>
  </si>
  <si>
    <t>середня сума коштів на  одного дорослого хворого</t>
  </si>
  <si>
    <t>кількість осіб забезпечених  лікарськими засобами  дітей</t>
  </si>
  <si>
    <t>осіб</t>
  </si>
  <si>
    <t>Ф-10 стат. Звітність  за 2019 р</t>
  </si>
  <si>
    <t>кількість осіб забезпечених  лікарськими засобами за групами захворювання</t>
  </si>
  <si>
    <t>Питома вага дітей, що буде охоплена послугами з профілактики стоматологічних захворювань дитячого населення</t>
  </si>
  <si>
    <t>викликів</t>
  </si>
  <si>
    <t>Питома вага населення, що буде охоплена послугами з надання невідкладної медичної допомоги</t>
  </si>
  <si>
    <t>Забезпечення оглядами  на стан алкогольного спяніння</t>
  </si>
  <si>
    <t xml:space="preserve">Пояснення щодо причин розбіжностей між фактичними та затвердженими результативними показниками  розбіжність виникла в зв"язку з економією коштів                                                                                                          </t>
  </si>
  <si>
    <t>Виділення коштів з місцевого бюджету на виплату матеріальної мотивації працівникам амбулаторій та фельдшерських пунктів</t>
  </si>
  <si>
    <t>Забезпечення пільгової категорії населення міста лікарськими засобами згідно чинного законодавства</t>
  </si>
  <si>
    <t>Забезпечення проведення  профілактики стоматологічних захворювань дитячого населення Білоцерківської міської територіальної громади</t>
  </si>
  <si>
    <t>Забезпечення  надання населенню Білоцерківської міської територіальної громади послуг  невідкладної медичної допомоги</t>
  </si>
  <si>
    <t>Забезпечення  надання населенню Білоцерківської міської територіальної громади послуг невідкладної медичної допомоги</t>
  </si>
  <si>
    <t xml:space="preserve">Забезпечення пільгової категорії населення міста лікарськими засобами згідно чинного законодавства </t>
  </si>
  <si>
    <t>Забезпечення роботи кабінету експертизи з проведення медичних оглядів водіїв транспортних засобів та інших осіб на стан алкогольного сп'яніння та оформлення результатів такого огляду</t>
  </si>
  <si>
    <t>Виплата матеріальної мотивації працівникам амбулаторії та фельдшерських пунктів</t>
  </si>
  <si>
    <t>про виконання паспорта бюджетної програми місцевого бюджету за 2021 рік</t>
  </si>
  <si>
    <t xml:space="preserve">Міська цільова програма  щодо проведення огляду водіїв транспортних засобів та інших осіб на стан алкогольного сп’яніння та оформлення  результатів такого огляду в 2021 році (затверджена рішенням   Білоцерківської міської ради від 24 грудня 2020 року № 63-05-VIIІ)         </t>
  </si>
  <si>
    <t xml:space="preserve">Міська цільова програма безоплатного, пільгового відпуску лікарських засобів у разі амбулаторного лікування окремих груп населення Білоцерківської міської  територіальної громади та за певними категоріями захворювань, а також медикаментозного забезпечення хворих з ішемічним інсультом в умовах інсультного блоку на 2021 рік (затверджена рішенням   Білоцерківської міської ради від 24 грудня 2020 року № 61-05-VIIІ)         </t>
  </si>
  <si>
    <t xml:space="preserve">Міська цільова програма профілактики стоматологічних захворювань дитячого населення Білоцерківської міської територіальної громади в 2021 році(затверджена рішенням   Білоцерківської міської ради від 24 грудня 2020 року № 60-05-VIIІ)         </t>
  </si>
  <si>
    <t>Цільова програма фінансової підтримки КНП БМР "МЦПМСД №1" та КНП БМР "МЦПМСД №2" на 2021 рік (затверджена рішенням Білоцерківської міської ради від 25 лютого 2021 року №329-10-VIII)</t>
  </si>
  <si>
    <t>Сума коштів, виділених на закупівлю послуг з профілактики стоматологічних захворюван дитячого населення Білоцерківської міської територіальної громади</t>
  </si>
  <si>
    <t xml:space="preserve">Пояснення щодо причин розбіжностей між фактичними та затвердженими результативними показниками: не використані кошти виникли в результаті не проведених до кінця процедур закупівель для придбання медикаментів </t>
  </si>
  <si>
    <t>Показник затрат</t>
  </si>
  <si>
    <t>Показник продукту</t>
  </si>
  <si>
    <t>Кількість наданих  послуг з профілактики стоматологічних захворювань дитячого населення Білоцерківської міської територіальної громади</t>
  </si>
  <si>
    <t xml:space="preserve">Показник ефективності </t>
  </si>
  <si>
    <t>Середня вартість послуги на  одну  дитину  яка потребує   послуги з профілактики стоматологічних захворювань дитячого населення</t>
  </si>
  <si>
    <t>Пояснення щодо причин розбіжностей між фактичними та затвердженими результативними показниками: розбіжність виникла в зв"язку з меншою кількістю  звернень за наданням послуг з профілактики стоматологічних захворювань дитячого населення ніж очікувалося</t>
  </si>
  <si>
    <t xml:space="preserve">Пояснення щодо причин розбіжностей між фактичними та затвердженими результативними показниками: розбіжність виникла в зв"язку з більшою кількістю наданих послуг з профілактики стоматологічних захворювань дитячого населення </t>
  </si>
  <si>
    <t xml:space="preserve">Показник якості </t>
  </si>
  <si>
    <t>Сума коштів, виділених на закупівлю послуг з надання невідкладної медичної допомоги</t>
  </si>
  <si>
    <t>Сума коштів, виділених на закупівлю спеціалізованих автомобілів та медичного обладнання</t>
  </si>
  <si>
    <t xml:space="preserve">Пояснення щодо причин розбіжностей між фактичними та затвердженими результативними показниками: розбіжність виникла в зв"язку з економією коштів        </t>
  </si>
  <si>
    <t>од.</t>
  </si>
  <si>
    <t>Кількість  викликів</t>
  </si>
  <si>
    <t xml:space="preserve">Пояснення щодо причин розбіжностей між фактичними та затвердженими результативними показниками: причиною зменшення показників виникла за рахунок проведення електронних торгів через систему "PROZORO" для закупівля витратних матеріалів, медикаментів   </t>
  </si>
  <si>
    <t>Кількість  придбаного медичного обладнання та предметів довгострокового користування</t>
  </si>
  <si>
    <t xml:space="preserve">Середня вартість однієї послуги </t>
  </si>
  <si>
    <t>Середня вартість медичного обладнання та предметів довгострокового користування</t>
  </si>
  <si>
    <t>Рівень забезпеченості спеціалізованим автотранспортом відділення невідкладної медичної допомоги</t>
  </si>
  <si>
    <t>Пояснення щодо причин розбіжностей між фактичними та затвердженими результативними показниками:</t>
  </si>
  <si>
    <t xml:space="preserve">Пояснення щодо причин розбіжностей між фактичними та затвердженими результативними показниками: розбіжність виникла в зв"язку з проведення електронних торгів через систему "PROZORO" для закупівля витратних матеріалів, медикаментів   </t>
  </si>
  <si>
    <t>Пояснення щодо причин розбіжностей між фактичними та затвердженими результативними показниками: розбіжність виникла в зв"язку з більшою кількістю виїздів ніж очікувалося</t>
  </si>
  <si>
    <t>Сума коштів, виділених на забезпечення проведення огляду водіїв транспортних засобів та інших осіб на стан алкогольного сп’яніння та оформлення результатів такого огляду</t>
  </si>
  <si>
    <t xml:space="preserve">Кількість днів роботи кабінету  огляду водіїв транспортних засобів та інших осіб на стан алкогольного сп’яніння </t>
  </si>
  <si>
    <t>днів</t>
  </si>
  <si>
    <t>Вартість  одного робочого дня кабінету огляду водіїв транспортних засобів та інших осіб на стан алкогольного сп’яніння</t>
  </si>
  <si>
    <t xml:space="preserve">Пояснення щодо причин розбіжностей між фактичними та затвердженими результативними показниками: </t>
  </si>
  <si>
    <t>Сума коштів,виділених на виплату матеріальної мотивації працівникам амбулаторій та фельдшерських пунктів</t>
  </si>
  <si>
    <t>Кількість штатних одиниць</t>
  </si>
  <si>
    <t>Середній обсяг видатків на одного працівника</t>
  </si>
  <si>
    <t xml:space="preserve">Пояснення щодо причин розбіжностей між фактичними та затвердженими результативними показниками:розбіжність виникла в зв"язку з економією коштів  </t>
  </si>
  <si>
    <t>Рівень виконання заходів програми</t>
  </si>
  <si>
    <t>Сума коштів, виділених на закупівлю препарату "Актилізе" для хворих з  хворих з ішемічним інсультом в умовах спеціалізованого інсультного блоку  комунального некомерційного підприємства Білоцерківської міської ради "Білоцерківська міська лікарня №2"</t>
  </si>
  <si>
    <t xml:space="preserve">Пояснення щодо причин розбіжностей між фактичними та затвердженими результативними показниками: причиною зменшення показників виникла за рахунок проведення електронних торгів через систему "PROZORO"  </t>
  </si>
  <si>
    <t xml:space="preserve">Пояснення щодо причин розбіжностей між фактичними та затвердженими результативними показниками:  розбіжність виникла в зв"язку з економією коштів  в результаті чого було закуплено більшу кількість препарату ніж очікувалося  </t>
  </si>
  <si>
    <t>Кількість закупленого препарату "Актилізе" для  хворих з ішемічним інсультом в умовах спеціалізованого інсультного блоку  комунального некомерційного підприємства Білоцерківської міської ради "Білоцерківська міська лікарня №2"</t>
  </si>
  <si>
    <t xml:space="preserve">Вартість  однієї дози препарату "Актилізе" для хворих  хворих з ішемічним інсультом </t>
  </si>
  <si>
    <t xml:space="preserve">Пояснення щодо причин розбіжностей між фактичними та затвердженими результативними показниками:  розбіжність виникла в зв"язку з економією коштів  в результаті проведення процедур закупівель, препарат був закуплений за   дешевшу вартість  ніж очікувалося, тому середня вартість його зменшилася. </t>
  </si>
  <si>
    <t>осіб.</t>
  </si>
  <si>
    <t xml:space="preserve">Кількість пролікованих хворих </t>
  </si>
  <si>
    <t>Сума коштів, виділених на забезпечення пільгової категорії населення міста лікарськими засобами згідно чинного законодавства</t>
  </si>
  <si>
    <t xml:space="preserve">Кількість рецептів , виписаних  на лікарські засоби по постанові 1303 </t>
  </si>
  <si>
    <t>Показник ефективності</t>
  </si>
  <si>
    <t>Середня сума коштів на  одну хвору дитину</t>
  </si>
  <si>
    <t xml:space="preserve">Середня сума коштів на  одного дорослого хворого </t>
  </si>
  <si>
    <t>Показник якості</t>
  </si>
  <si>
    <t>Забезпечення  лікарськими засобами (дітей)</t>
  </si>
  <si>
    <t>Забезпечення  лікарськими засобами за групами захворювання</t>
  </si>
  <si>
    <t xml:space="preserve">Пояснення щодо причин розбіжностей між фактичними та затвердженими результативними показниками: відхилення виникло у зв'язку з тим, що придбані дози препарату "Актилізе"  в результаті проведення процедур закупівель були закуплені за меншою ціною ніж раніше планувалося, тому з'явилася економія коштів завдяки чому було закуплено більшу кількість препарату,що дало можливість пролікувати більшу кількість хворих.                                                                                                                                   </t>
  </si>
  <si>
    <t xml:space="preserve">Міська цільова програма
забезпечення діяльності та розвитку відділення невідкладної медичної допомоги
Комунального некомерційного підприємства Білоцерківської міської ради «Міський центр первинної медико-санітарної допомоги №1» в 2021 році (затверджена рішенням   Білоцерківської міської ради від 24 грудня 2020 року № 61-05-VIIІ)"         </t>
  </si>
  <si>
    <t xml:space="preserve">Виконання бюджетної програми у 2021 році становить на загальну суму 15 423 890 грн. загального фонду та 920 000 грн. спеціального фонду.Виконання бюджетної програми у 2021 році становить на загальну суму 15 423 889 грн. загального фонду та 920 000 грн. спеціального фонду.Причиною зменшення показників виникла за рахунок проведення електронних торгів через систему "PROZORO" та раціонального використання бюджетних коштів. Загальна сума зекономлених коштів становить 250 651 грн. </t>
  </si>
  <si>
    <t xml:space="preserve"> а) запобігання та зниження рівня захворюваності на серцео-судинні та судинно-мозкові хвороби, інвалідності та смертності від усіх їх ускладнень; б) забезпечення життєво необхідними лікарськими засобами найбільш вразливих верств населення та пільгові категорї; в) проведення  профілактики стоматологічних захворювань дитячого населення, задля попередження складних захворювань зубів та попередження їх ускладнень ; г) надання населенню послуг  з невідкладної медичної допомоги задля зниження смертності населення; д)забезпечення проведення оглядів водіїв на стан алкогольного сп’яніння; з) виділення коштів з місцевого бюджету на виплату матеріальної мотивації працівникам амбулаторій та фельдшерських пунктів.                                                                                                                                                                                                                                                                                                                                                                                                                                                                                                                                                                                                                                                                                                                                                                                                                                                                                                  </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</si>
</sst>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00"/>
    <numFmt numFmtId="180" formatCode="0000000&quot;  &quot;"/>
    <numFmt numFmtId="181" formatCode="* _-#,##0&quot;р.&quot;;* \-#,##0&quot;р.&quot;;* _-&quot;-&quot;&quot;р.&quot;;@"/>
  </numFmts>
  <fonts count="99">
    <font>
      <sz val="11"/>
      <color theme="1"/>
      <name val="Calibri"/>
      <family val="2"/>
    </font>
    <font>
      <sz val="11"/>
      <color indexed="8"/>
      <name val="Calibri"/>
      <family val="2"/>
    </font>
    <font>
      <sz val="12"/>
      <name val="Times New Roman"/>
      <family val="1"/>
    </font>
    <font>
      <sz val="12"/>
      <color indexed="8"/>
      <name val="Times New Roman"/>
      <family val="1"/>
    </font>
    <font>
      <sz val="9"/>
      <color indexed="8"/>
      <name val="Times New Roman"/>
      <family val="1"/>
    </font>
    <font>
      <sz val="11"/>
      <name val="Times New Roman"/>
      <family val="1"/>
    </font>
    <font>
      <b/>
      <sz val="11"/>
      <name val="Times New Roman"/>
      <family val="1"/>
    </font>
    <font>
      <sz val="10"/>
      <color indexed="8"/>
      <name val="Arial"/>
      <family val="2"/>
    </font>
    <font>
      <sz val="9"/>
      <name val="Times New Roman"/>
      <family val="1"/>
    </font>
    <font>
      <i/>
      <sz val="12"/>
      <name val="Times New Roman"/>
      <family val="1"/>
    </font>
    <font>
      <b/>
      <sz val="12"/>
      <color indexed="8"/>
      <name val="Times New Roman"/>
      <family val="1"/>
    </font>
    <font>
      <b/>
      <i/>
      <sz val="12"/>
      <color indexed="8"/>
      <name val="Times New Roman"/>
      <family val="1"/>
    </font>
    <font>
      <i/>
      <sz val="11"/>
      <name val="Times New Roman"/>
      <family val="1"/>
    </font>
    <font>
      <sz val="11"/>
      <color indexed="8"/>
      <name val="Times New Roman"/>
      <family val="1"/>
    </font>
    <font>
      <sz val="10"/>
      <color indexed="8"/>
      <name val="Times New Roman"/>
      <family val="1"/>
    </font>
    <font>
      <b/>
      <sz val="10"/>
      <name val="Times New Roman"/>
      <family val="1"/>
    </font>
    <font>
      <b/>
      <sz val="12"/>
      <name val="Times New Roman"/>
      <family val="1"/>
    </font>
    <font>
      <sz val="10"/>
      <name val="Times New Roman"/>
      <family val="1"/>
    </font>
    <font>
      <b/>
      <sz val="9"/>
      <color indexed="8"/>
      <name val="Times New Roman"/>
      <family val="1"/>
    </font>
    <font>
      <i/>
      <sz val="12"/>
      <color indexed="8"/>
      <name val="Times New Roman"/>
      <family val="1"/>
    </font>
    <font>
      <b/>
      <sz val="11"/>
      <color indexed="8"/>
      <name val="Times New Roman"/>
      <family val="1"/>
    </font>
    <font>
      <i/>
      <sz val="11"/>
      <color indexed="8"/>
      <name val="Calibri"/>
      <family val="2"/>
    </font>
    <font>
      <i/>
      <sz val="10"/>
      <color indexed="8"/>
      <name val="Calibri"/>
      <family val="2"/>
    </font>
    <font>
      <sz val="10"/>
      <color indexed="8"/>
      <name val="Calibri"/>
      <family val="2"/>
    </font>
    <font>
      <i/>
      <sz val="10"/>
      <name val="Calibri"/>
      <family val="2"/>
    </font>
    <font>
      <i/>
      <sz val="11"/>
      <color indexed="8"/>
      <name val="Times New Roman"/>
      <family val="1"/>
    </font>
    <font>
      <i/>
      <sz val="11"/>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7.5"/>
      <color indexed="8"/>
      <name val="Times New Roman"/>
      <family val="1"/>
    </font>
    <font>
      <sz val="12"/>
      <color indexed="8"/>
      <name val="Calibri"/>
      <family val="2"/>
    </font>
    <font>
      <sz val="11"/>
      <name val="Calibri"/>
      <family val="2"/>
    </font>
    <font>
      <i/>
      <sz val="11"/>
      <color indexed="10"/>
      <name val="Calibri"/>
      <family val="2"/>
    </font>
    <font>
      <sz val="12"/>
      <color indexed="10"/>
      <name val="Times New Roman"/>
      <family val="1"/>
    </font>
    <font>
      <b/>
      <i/>
      <sz val="12"/>
      <color indexed="8"/>
      <name val="Calibri"/>
      <family val="2"/>
    </font>
    <font>
      <i/>
      <sz val="12"/>
      <color indexed="8"/>
      <name val="Calibri"/>
      <family val="2"/>
    </font>
    <font>
      <sz val="8"/>
      <color indexed="8"/>
      <name val="Calibri"/>
      <family val="2"/>
    </font>
    <font>
      <sz val="12"/>
      <name val="Calibri"/>
      <family val="2"/>
    </font>
    <font>
      <b/>
      <sz val="12"/>
      <name val="Calibri"/>
      <family val="2"/>
    </font>
    <font>
      <i/>
      <sz val="12"/>
      <color indexed="10"/>
      <name val="Times New Roman"/>
      <family val="1"/>
    </font>
    <font>
      <sz val="11"/>
      <color indexed="10"/>
      <name val="Times New Roman"/>
      <family val="1"/>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1"/>
      <color theme="1"/>
      <name val="Times New Roman"/>
      <family val="1"/>
    </font>
    <font>
      <sz val="8"/>
      <color theme="1"/>
      <name val="Times New Roman"/>
      <family val="1"/>
    </font>
    <font>
      <b/>
      <i/>
      <sz val="12"/>
      <color rgb="FF000000"/>
      <name val="Times New Roman"/>
      <family val="1"/>
    </font>
    <font>
      <b/>
      <sz val="12"/>
      <color theme="1"/>
      <name val="Times New Roman"/>
      <family val="1"/>
    </font>
    <font>
      <sz val="12"/>
      <color theme="1"/>
      <name val="Times New Roman"/>
      <family val="1"/>
    </font>
    <font>
      <sz val="10"/>
      <color theme="1"/>
      <name val="Times New Roman"/>
      <family val="1"/>
    </font>
    <font>
      <sz val="11"/>
      <color rgb="FF000000"/>
      <name val="Times New Roman"/>
      <family val="1"/>
    </font>
    <font>
      <b/>
      <sz val="12"/>
      <color rgb="FF000000"/>
      <name val="Times New Roman"/>
      <family val="1"/>
    </font>
    <font>
      <i/>
      <sz val="11"/>
      <color rgb="FFFF0000"/>
      <name val="Calibri"/>
      <family val="2"/>
    </font>
    <font>
      <sz val="12"/>
      <color rgb="FFFF0000"/>
      <name val="Times New Roman"/>
      <family val="1"/>
    </font>
    <font>
      <b/>
      <i/>
      <sz val="12"/>
      <color theme="1"/>
      <name val="Calibri"/>
      <family val="2"/>
    </font>
    <font>
      <i/>
      <sz val="11"/>
      <color theme="1"/>
      <name val="Calibri"/>
      <family val="2"/>
    </font>
    <font>
      <i/>
      <sz val="12"/>
      <color theme="1"/>
      <name val="Calibri"/>
      <family val="2"/>
    </font>
    <font>
      <sz val="8"/>
      <color theme="1"/>
      <name val="Calibri"/>
      <family val="2"/>
    </font>
    <font>
      <i/>
      <sz val="12"/>
      <color rgb="FFFF0000"/>
      <name val="Times New Roman"/>
      <family val="1"/>
    </font>
    <font>
      <sz val="11"/>
      <color rgb="FFFF0000"/>
      <name val="Times New Roman"/>
      <family val="1"/>
    </font>
    <font>
      <sz val="9"/>
      <color theme="1"/>
      <name val="Times New Roman"/>
      <family val="1"/>
    </font>
    <font>
      <b/>
      <i/>
      <sz val="11"/>
      <color theme="1"/>
      <name val="Calibri"/>
      <family val="2"/>
    </font>
    <font>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lignment vertical="top"/>
      <protection/>
    </xf>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73" fillId="32" borderId="0" applyNumberFormat="0" applyBorder="0" applyAlignment="0" applyProtection="0"/>
  </cellStyleXfs>
  <cellXfs count="403">
    <xf numFmtId="0" fontId="0" fillId="0" borderId="0" xfId="0" applyFont="1" applyAlignment="1">
      <alignment/>
    </xf>
    <xf numFmtId="0" fontId="74" fillId="0" borderId="0" xfId="0" applyFont="1" applyAlignment="1">
      <alignment vertical="center" wrapText="1"/>
    </xf>
    <xf numFmtId="0" fontId="0" fillId="0" borderId="0" xfId="0" applyAlignment="1">
      <alignment vertical="center" wrapText="1"/>
    </xf>
    <xf numFmtId="0" fontId="74" fillId="0" borderId="0" xfId="0" applyFont="1" applyAlignment="1">
      <alignment horizontal="center" vertical="center" wrapText="1"/>
    </xf>
    <xf numFmtId="0" fontId="74" fillId="0" borderId="0" xfId="0" applyFont="1" applyAlignment="1">
      <alignment/>
    </xf>
    <xf numFmtId="0" fontId="75" fillId="0" borderId="0" xfId="0" applyFont="1" applyAlignment="1">
      <alignment/>
    </xf>
    <xf numFmtId="0" fontId="75" fillId="0" borderId="0" xfId="0" applyFont="1" applyAlignment="1">
      <alignment vertical="center" wrapText="1"/>
    </xf>
    <xf numFmtId="0" fontId="74" fillId="0" borderId="10" xfId="0" applyFont="1" applyBorder="1" applyAlignment="1">
      <alignment horizontal="center" vertical="center" wrapText="1"/>
    </xf>
    <xf numFmtId="0" fontId="76" fillId="0" borderId="0" xfId="0" applyFont="1" applyAlignment="1">
      <alignment horizontal="center" vertical="top" wrapText="1"/>
    </xf>
    <xf numFmtId="0" fontId="76" fillId="0" borderId="0" xfId="0" applyFont="1" applyAlignment="1">
      <alignment horizontal="center" vertical="center" wrapText="1"/>
    </xf>
    <xf numFmtId="0" fontId="74" fillId="0" borderId="11" xfId="0" applyFont="1" applyBorder="1" applyAlignment="1">
      <alignment horizontal="center" vertical="center" wrapText="1"/>
    </xf>
    <xf numFmtId="0" fontId="74" fillId="0" borderId="11" xfId="0" applyFont="1" applyBorder="1" applyAlignment="1">
      <alignment vertical="center" wrapText="1"/>
    </xf>
    <xf numFmtId="0" fontId="75" fillId="0" borderId="0" xfId="0" applyFont="1" applyBorder="1" applyAlignment="1">
      <alignment/>
    </xf>
    <xf numFmtId="0" fontId="74" fillId="0" borderId="10" xfId="0" applyFont="1" applyBorder="1" applyAlignment="1">
      <alignment vertical="center" wrapText="1"/>
    </xf>
    <xf numFmtId="0" fontId="77" fillId="0" borderId="0" xfId="0" applyFont="1" applyAlignment="1">
      <alignment horizontal="center" vertical="top" wrapText="1"/>
    </xf>
    <xf numFmtId="0" fontId="0" fillId="0" borderId="10" xfId="0" applyBorder="1" applyAlignment="1">
      <alignment/>
    </xf>
    <xf numFmtId="0" fontId="74" fillId="0" borderId="0" xfId="0" applyFont="1" applyAlignment="1">
      <alignment horizontal="left" vertical="center" wrapText="1"/>
    </xf>
    <xf numFmtId="0" fontId="74" fillId="0" borderId="11" xfId="0" applyFont="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xf>
    <xf numFmtId="0" fontId="74" fillId="0" borderId="0" xfId="0" applyFont="1" applyAlignment="1">
      <alignment horizontal="left" vertical="center"/>
    </xf>
    <xf numFmtId="0" fontId="78" fillId="0" borderId="0" xfId="0" applyFont="1" applyAlignment="1">
      <alignment vertical="center"/>
    </xf>
    <xf numFmtId="0" fontId="78" fillId="0" borderId="0" xfId="0" applyFont="1" applyAlignment="1">
      <alignment/>
    </xf>
    <xf numFmtId="0" fontId="79" fillId="0" borderId="0" xfId="0" applyFont="1" applyAlignment="1">
      <alignment/>
    </xf>
    <xf numFmtId="0" fontId="74" fillId="0" borderId="0" xfId="0" applyFont="1" applyBorder="1" applyAlignment="1">
      <alignment horizontal="center" vertical="center" wrapText="1"/>
    </xf>
    <xf numFmtId="0" fontId="76" fillId="0" borderId="0" xfId="0" applyFont="1" applyAlignment="1">
      <alignment horizontal="center" vertical="top" wrapText="1"/>
    </xf>
    <xf numFmtId="0" fontId="74" fillId="0" borderId="11" xfId="0" applyFont="1" applyBorder="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horizontal="center" vertical="center" wrapText="1"/>
    </xf>
    <xf numFmtId="0" fontId="74" fillId="0" borderId="10" xfId="0" applyFont="1" applyBorder="1" applyAlignment="1">
      <alignment vertical="center" wrapText="1"/>
    </xf>
    <xf numFmtId="0" fontId="74" fillId="0" borderId="0" xfId="0" applyFont="1" applyAlignment="1">
      <alignment vertical="center" wrapText="1"/>
    </xf>
    <xf numFmtId="0" fontId="80" fillId="0" borderId="10" xfId="0" applyFont="1" applyBorder="1" applyAlignment="1">
      <alignment vertical="center" wrapText="1"/>
    </xf>
    <xf numFmtId="0" fontId="81" fillId="0" borderId="12" xfId="0" applyFont="1" applyBorder="1" applyAlignment="1">
      <alignment vertical="top" wrapText="1"/>
    </xf>
    <xf numFmtId="0" fontId="80" fillId="0" borderId="10" xfId="0" applyFont="1" applyBorder="1" applyAlignment="1">
      <alignment vertical="top" wrapText="1"/>
    </xf>
    <xf numFmtId="0" fontId="80" fillId="0" borderId="0" xfId="0" applyFont="1" applyBorder="1" applyAlignment="1">
      <alignment wrapText="1"/>
    </xf>
    <xf numFmtId="0" fontId="80" fillId="0" borderId="10" xfId="0" applyFont="1" applyBorder="1" applyAlignment="1">
      <alignment horizontal="center" wrapText="1"/>
    </xf>
    <xf numFmtId="0" fontId="81" fillId="0" borderId="0" xfId="0" applyFont="1" applyBorder="1" applyAlignment="1">
      <alignment horizontal="center" vertical="top" wrapText="1"/>
    </xf>
    <xf numFmtId="0" fontId="81" fillId="0" borderId="12" xfId="0" applyFont="1" applyBorder="1" applyAlignment="1">
      <alignment horizontal="center" vertical="top" wrapText="1"/>
    </xf>
    <xf numFmtId="0" fontId="80" fillId="0" borderId="0" xfId="0" applyFont="1" applyBorder="1" applyAlignment="1">
      <alignment vertical="center" wrapText="1"/>
    </xf>
    <xf numFmtId="0" fontId="81" fillId="0" borderId="0" xfId="0" applyFont="1" applyBorder="1" applyAlignment="1">
      <alignment vertical="top" wrapText="1"/>
    </xf>
    <xf numFmtId="0" fontId="80" fillId="0" borderId="0" xfId="0" applyFont="1" applyBorder="1" applyAlignment="1">
      <alignment vertical="top" wrapText="1"/>
    </xf>
    <xf numFmtId="0" fontId="80" fillId="0" borderId="0" xfId="0" applyFont="1" applyBorder="1" applyAlignment="1">
      <alignment horizontal="center" wrapText="1"/>
    </xf>
    <xf numFmtId="0" fontId="81" fillId="0" borderId="0" xfId="0" applyFont="1" applyBorder="1" applyAlignment="1">
      <alignment vertical="top"/>
    </xf>
    <xf numFmtId="0" fontId="75" fillId="0" borderId="0" xfId="0" applyFont="1" applyBorder="1" applyAlignment="1">
      <alignment/>
    </xf>
    <xf numFmtId="0" fontId="80" fillId="0" borderId="10" xfId="0" applyFont="1" applyBorder="1" applyAlignment="1">
      <alignment wrapText="1"/>
    </xf>
    <xf numFmtId="0" fontId="80" fillId="0" borderId="10" xfId="0" applyFont="1" applyBorder="1" applyAlignment="1">
      <alignment horizontal="center" vertical="center" wrapText="1"/>
    </xf>
    <xf numFmtId="0" fontId="81" fillId="0" borderId="12" xfId="0" applyFont="1" applyBorder="1" applyAlignment="1">
      <alignment horizontal="center" vertical="top"/>
    </xf>
    <xf numFmtId="0" fontId="80" fillId="0" borderId="10" xfId="0" applyFont="1" applyBorder="1" applyAlignment="1">
      <alignment horizontal="center" vertical="top" wrapText="1"/>
    </xf>
    <xf numFmtId="0" fontId="74" fillId="0" borderId="11" xfId="0" applyFont="1" applyBorder="1" applyAlignment="1">
      <alignment horizontal="center" vertical="center" wrapText="1"/>
    </xf>
    <xf numFmtId="3" fontId="74" fillId="0" borderId="11" xfId="0" applyNumberFormat="1" applyFont="1" applyBorder="1" applyAlignment="1">
      <alignment horizontal="center" vertical="center" wrapText="1"/>
    </xf>
    <xf numFmtId="0" fontId="74" fillId="0" borderId="0" xfId="0" applyFont="1" applyAlignment="1">
      <alignment vertical="center" wrapText="1"/>
    </xf>
    <xf numFmtId="0" fontId="80" fillId="0" borderId="0" xfId="0" applyFont="1" applyBorder="1" applyAlignment="1">
      <alignment vertical="top"/>
    </xf>
    <xf numFmtId="0" fontId="76" fillId="0" borderId="0" xfId="0" applyFont="1" applyAlignment="1">
      <alignment vertical="top" wrapText="1"/>
    </xf>
    <xf numFmtId="0" fontId="80" fillId="0" borderId="10" xfId="0" applyFont="1" applyBorder="1" applyAlignment="1">
      <alignment/>
    </xf>
    <xf numFmtId="0" fontId="80" fillId="0" borderId="0" xfId="0" applyFont="1" applyBorder="1" applyAlignment="1">
      <alignment/>
    </xf>
    <xf numFmtId="0" fontId="76" fillId="0" borderId="0" xfId="0" applyFont="1" applyBorder="1" applyAlignment="1">
      <alignment vertical="top" wrapText="1"/>
    </xf>
    <xf numFmtId="0" fontId="65" fillId="0" borderId="0" xfId="0" applyFont="1" applyBorder="1" applyAlignment="1">
      <alignment/>
    </xf>
    <xf numFmtId="0" fontId="74"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3" fontId="74" fillId="0" borderId="11" xfId="0" applyNumberFormat="1" applyFont="1" applyFill="1" applyBorder="1" applyAlignment="1">
      <alignment horizontal="center" vertical="center" wrapText="1"/>
    </xf>
    <xf numFmtId="0" fontId="74" fillId="0" borderId="11" xfId="0"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wrapText="1"/>
    </xf>
    <xf numFmtId="3" fontId="0" fillId="0" borderId="0" xfId="0" applyNumberFormat="1" applyAlignment="1">
      <alignment/>
    </xf>
    <xf numFmtId="3" fontId="2" fillId="0" borderId="11" xfId="0" applyNumberFormat="1" applyFont="1" applyBorder="1" applyAlignment="1">
      <alignment vertical="center" wrapText="1"/>
    </xf>
    <xf numFmtId="0" fontId="82" fillId="0" borderId="11" xfId="0" applyFont="1" applyBorder="1" applyAlignment="1">
      <alignment vertical="center" wrapText="1"/>
    </xf>
    <xf numFmtId="0" fontId="2" fillId="33" borderId="11" xfId="0" applyFont="1" applyFill="1" applyBorder="1" applyAlignment="1">
      <alignment horizontal="center" vertical="center" wrapText="1"/>
    </xf>
    <xf numFmtId="3" fontId="74" fillId="0" borderId="11" xfId="0" applyNumberFormat="1" applyFont="1" applyBorder="1" applyAlignment="1">
      <alignment vertical="center" wrapText="1"/>
    </xf>
    <xf numFmtId="4" fontId="74" fillId="0" borderId="11" xfId="0" applyNumberFormat="1" applyFont="1" applyBorder="1" applyAlignment="1">
      <alignment vertical="center" wrapText="1"/>
    </xf>
    <xf numFmtId="178" fontId="74" fillId="0" borderId="11" xfId="0" applyNumberFormat="1" applyFont="1" applyBorder="1" applyAlignment="1">
      <alignment vertical="center" wrapText="1"/>
    </xf>
    <xf numFmtId="0" fontId="75" fillId="0" borderId="10" xfId="0" applyFont="1" applyBorder="1" applyAlignment="1">
      <alignment/>
    </xf>
    <xf numFmtId="0" fontId="2" fillId="0" borderId="0" xfId="0" applyFont="1" applyAlignment="1">
      <alignment horizontal="center" vertical="center" wrapText="1"/>
    </xf>
    <xf numFmtId="0" fontId="74" fillId="0" borderId="11"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0" xfId="0" applyBorder="1" applyAlignment="1">
      <alignment/>
    </xf>
    <xf numFmtId="3" fontId="3" fillId="0" borderId="11" xfId="48" applyNumberFormat="1" applyFont="1" applyFill="1" applyBorder="1" applyAlignment="1">
      <alignment vertical="center"/>
      <protection/>
    </xf>
    <xf numFmtId="0" fontId="4" fillId="34" borderId="11" xfId="0" applyFont="1" applyFill="1" applyBorder="1" applyAlignment="1">
      <alignment horizontal="justify" vertical="center" wrapText="1"/>
    </xf>
    <xf numFmtId="3" fontId="3" fillId="0" borderId="11" xfId="0" applyNumberFormat="1" applyFont="1" applyBorder="1" applyAlignment="1">
      <alignment horizontal="center" vertical="center" wrapText="1"/>
    </xf>
    <xf numFmtId="0" fontId="4" fillId="0" borderId="11" xfId="0" applyFont="1" applyBorder="1" applyAlignment="1">
      <alignment vertical="top" wrapText="1"/>
    </xf>
    <xf numFmtId="0" fontId="74" fillId="0" borderId="11" xfId="0" applyFont="1" applyBorder="1" applyAlignment="1">
      <alignment horizontal="center" vertical="center" wrapText="1"/>
    </xf>
    <xf numFmtId="0" fontId="81" fillId="0" borderId="0" xfId="0" applyFont="1" applyAlignment="1">
      <alignment horizontal="center" vertical="top" wrapText="1"/>
    </xf>
    <xf numFmtId="0" fontId="2" fillId="0" borderId="11" xfId="0" applyFont="1" applyFill="1" applyBorder="1" applyAlignment="1">
      <alignment horizontal="center" vertical="center" wrapText="1"/>
    </xf>
    <xf numFmtId="0" fontId="47" fillId="0" borderId="0" xfId="0" applyFont="1" applyFill="1" applyAlignment="1">
      <alignment/>
    </xf>
    <xf numFmtId="0" fontId="81" fillId="0" borderId="0" xfId="0" applyFont="1" applyAlignment="1">
      <alignment/>
    </xf>
    <xf numFmtId="49" fontId="83" fillId="0" borderId="10" xfId="0" applyNumberFormat="1" applyFont="1" applyBorder="1" applyAlignment="1">
      <alignment horizontal="center" vertical="center" wrapText="1"/>
    </xf>
    <xf numFmtId="0" fontId="84" fillId="0" borderId="0" xfId="0" applyFont="1" applyAlignment="1">
      <alignment vertical="center" wrapText="1"/>
    </xf>
    <xf numFmtId="0" fontId="85"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0" fillId="0" borderId="11" xfId="0" applyFont="1" applyBorder="1" applyAlignment="1">
      <alignment vertical="top" wrapText="1"/>
    </xf>
    <xf numFmtId="3" fontId="87" fillId="0" borderId="11" xfId="0" applyNumberFormat="1" applyFont="1" applyBorder="1" applyAlignment="1">
      <alignment horizontal="center" vertical="center" wrapText="1"/>
    </xf>
    <xf numFmtId="0" fontId="88" fillId="0" borderId="0" xfId="0" applyFont="1" applyFill="1" applyBorder="1" applyAlignment="1">
      <alignment/>
    </xf>
    <xf numFmtId="0" fontId="3" fillId="0" borderId="11" xfId="0" applyFont="1" applyBorder="1" applyAlignment="1">
      <alignment horizontal="center" vertical="center" wrapText="1"/>
    </xf>
    <xf numFmtId="0" fontId="3" fillId="34" borderId="11" xfId="0" applyFont="1" applyFill="1" applyBorder="1" applyAlignment="1">
      <alignment horizontal="center" vertical="center" wrapText="1"/>
    </xf>
    <xf numFmtId="0" fontId="8" fillId="0" borderId="11" xfId="0" applyFont="1" applyBorder="1" applyAlignment="1">
      <alignment vertical="top" wrapText="1"/>
    </xf>
    <xf numFmtId="0" fontId="89" fillId="34" borderId="11" xfId="0" applyFont="1" applyFill="1" applyBorder="1" applyAlignment="1">
      <alignment horizontal="center" vertical="center" wrapText="1"/>
    </xf>
    <xf numFmtId="0" fontId="11" fillId="34" borderId="11" xfId="0" applyFont="1" applyFill="1" applyBorder="1" applyAlignment="1">
      <alignment horizontal="justify" vertical="center" wrapText="1"/>
    </xf>
    <xf numFmtId="0" fontId="90" fillId="0" borderId="11" xfId="0" applyFont="1" applyBorder="1" applyAlignment="1">
      <alignment vertical="center" wrapText="1"/>
    </xf>
    <xf numFmtId="0" fontId="89" fillId="34" borderId="11" xfId="0" applyFont="1" applyFill="1" applyBorder="1" applyAlignment="1">
      <alignment vertical="center" wrapText="1"/>
    </xf>
    <xf numFmtId="0" fontId="11" fillId="0" borderId="11" xfId="0" applyFont="1" applyBorder="1" applyAlignment="1">
      <alignment vertical="center" wrapText="1"/>
    </xf>
    <xf numFmtId="0" fontId="10" fillId="34" borderId="11" xfId="0" applyFont="1" applyFill="1" applyBorder="1" applyAlignment="1">
      <alignment horizontal="justify" vertical="center" wrapText="1"/>
    </xf>
    <xf numFmtId="4" fontId="74" fillId="0" borderId="11" xfId="0" applyNumberFormat="1" applyFont="1" applyBorder="1" applyAlignment="1">
      <alignment horizontal="center" vertical="center" wrapText="1"/>
    </xf>
    <xf numFmtId="0" fontId="74" fillId="0" borderId="0" xfId="0" applyFont="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1" fillId="0" borderId="0" xfId="0" applyFont="1" applyBorder="1" applyAlignment="1">
      <alignment wrapText="1"/>
    </xf>
    <xf numFmtId="0" fontId="74" fillId="0" borderId="0" xfId="0" applyFont="1" applyBorder="1" applyAlignment="1">
      <alignment horizontal="center" vertical="center" wrapText="1"/>
    </xf>
    <xf numFmtId="0" fontId="79" fillId="0" borderId="0" xfId="0" applyFont="1" applyBorder="1" applyAlignment="1">
      <alignment/>
    </xf>
    <xf numFmtId="0" fontId="0" fillId="34" borderId="0" xfId="0" applyNumberFormat="1" applyFill="1" applyAlignment="1">
      <alignment wrapText="1"/>
    </xf>
    <xf numFmtId="0" fontId="74" fillId="0" borderId="0" xfId="0" applyFont="1" applyBorder="1" applyAlignment="1">
      <alignment horizontal="center" vertical="center" wrapText="1"/>
    </xf>
    <xf numFmtId="4" fontId="74" fillId="0" borderId="0" xfId="0" applyNumberFormat="1" applyFont="1" applyBorder="1" applyAlignment="1">
      <alignment horizontal="center" vertical="center" wrapText="1"/>
    </xf>
    <xf numFmtId="4" fontId="79" fillId="0" borderId="0" xfId="0" applyNumberFormat="1" applyFont="1" applyAlignment="1">
      <alignment/>
    </xf>
    <xf numFmtId="0" fontId="92" fillId="0" borderId="0" xfId="0" applyFont="1" applyAlignment="1">
      <alignment/>
    </xf>
    <xf numFmtId="0" fontId="84" fillId="0" borderId="0" xfId="0" applyFont="1" applyAlignment="1">
      <alignment/>
    </xf>
    <xf numFmtId="0" fontId="75" fillId="34" borderId="0" xfId="0" applyNumberFormat="1" applyFont="1" applyFill="1" applyBorder="1" applyAlignment="1">
      <alignment wrapText="1"/>
    </xf>
    <xf numFmtId="0" fontId="84" fillId="0" borderId="0" xfId="0" applyFont="1" applyBorder="1" applyAlignment="1">
      <alignment/>
    </xf>
    <xf numFmtId="0" fontId="17" fillId="0" borderId="0" xfId="0" applyNumberFormat="1" applyFont="1" applyAlignment="1">
      <alignment vertical="center" wrapText="1"/>
    </xf>
    <xf numFmtId="0" fontId="0" fillId="34" borderId="0" xfId="0" applyNumberFormat="1" applyFill="1" applyBorder="1" applyAlignment="1">
      <alignment wrapText="1"/>
    </xf>
    <xf numFmtId="0" fontId="79" fillId="0" borderId="0" xfId="0" applyFont="1" applyFill="1" applyAlignment="1">
      <alignment/>
    </xf>
    <xf numFmtId="3" fontId="2" fillId="33" borderId="11" xfId="0" applyNumberFormat="1" applyFont="1" applyFill="1" applyBorder="1" applyAlignment="1">
      <alignment horizontal="center" vertical="center"/>
    </xf>
    <xf numFmtId="3" fontId="87" fillId="33" borderId="11" xfId="0" applyNumberFormat="1" applyFont="1" applyFill="1" applyBorder="1" applyAlignment="1">
      <alignment horizontal="center" vertical="center" wrapText="1"/>
    </xf>
    <xf numFmtId="0" fontId="74" fillId="33" borderId="0" xfId="0" applyFont="1" applyFill="1" applyAlignment="1">
      <alignment vertical="center"/>
    </xf>
    <xf numFmtId="0" fontId="79" fillId="33" borderId="0" xfId="0" applyFont="1" applyFill="1" applyAlignment="1">
      <alignment/>
    </xf>
    <xf numFmtId="0" fontId="87" fillId="33" borderId="0" xfId="0" applyFont="1" applyFill="1" applyAlignment="1">
      <alignment horizontal="center" vertical="center"/>
    </xf>
    <xf numFmtId="0" fontId="93" fillId="33" borderId="0" xfId="0" applyFont="1" applyFill="1" applyAlignment="1">
      <alignment/>
    </xf>
    <xf numFmtId="180" fontId="15" fillId="33" borderId="0" xfId="0" applyNumberFormat="1" applyFont="1" applyFill="1" applyAlignment="1">
      <alignment horizontal="center" wrapText="1"/>
    </xf>
    <xf numFmtId="1" fontId="15" fillId="33" borderId="10" xfId="0" applyNumberFormat="1" applyFont="1" applyFill="1" applyBorder="1" applyAlignment="1">
      <alignment horizontal="center" wrapText="1"/>
    </xf>
    <xf numFmtId="0" fontId="81" fillId="33" borderId="12" xfId="0" applyNumberFormat="1" applyFont="1" applyFill="1" applyBorder="1" applyAlignment="1">
      <alignment vertical="top" wrapText="1"/>
    </xf>
    <xf numFmtId="0" fontId="81" fillId="33" borderId="0" xfId="0" applyNumberFormat="1" applyFont="1" applyFill="1" applyAlignment="1">
      <alignment vertical="top" wrapText="1"/>
    </xf>
    <xf numFmtId="0" fontId="74" fillId="33" borderId="0" xfId="0" applyFont="1" applyFill="1" applyAlignment="1">
      <alignment/>
    </xf>
    <xf numFmtId="0" fontId="84" fillId="33" borderId="0" xfId="0" applyFont="1" applyFill="1" applyAlignment="1">
      <alignment/>
    </xf>
    <xf numFmtId="0" fontId="74" fillId="33" borderId="11" xfId="0" applyFont="1" applyFill="1" applyBorder="1" applyAlignment="1">
      <alignment horizontal="center" vertical="center" wrapText="1"/>
    </xf>
    <xf numFmtId="0" fontId="74" fillId="33" borderId="11" xfId="0" applyFont="1" applyFill="1" applyBorder="1" applyAlignment="1">
      <alignment vertical="center" wrapText="1"/>
    </xf>
    <xf numFmtId="0" fontId="74" fillId="33" borderId="0" xfId="0" applyFont="1" applyFill="1" applyBorder="1" applyAlignment="1">
      <alignment vertical="center" wrapText="1"/>
    </xf>
    <xf numFmtId="0" fontId="75" fillId="33" borderId="0" xfId="0" applyNumberFormat="1" applyFont="1" applyFill="1" applyBorder="1" applyAlignment="1">
      <alignment horizontal="left" wrapText="1"/>
    </xf>
    <xf numFmtId="0" fontId="74" fillId="33" borderId="11" xfId="0" applyFont="1" applyFill="1" applyBorder="1" applyAlignment="1">
      <alignment wrapText="1"/>
    </xf>
    <xf numFmtId="0" fontId="74" fillId="33" borderId="11" xfId="0" applyFont="1" applyFill="1" applyBorder="1" applyAlignment="1">
      <alignment/>
    </xf>
    <xf numFmtId="0" fontId="74" fillId="33" borderId="11" xfId="0" applyFont="1" applyFill="1" applyBorder="1" applyAlignment="1">
      <alignment/>
    </xf>
    <xf numFmtId="0" fontId="74" fillId="33" borderId="0" xfId="0" applyFont="1" applyFill="1" applyAlignment="1">
      <alignment vertical="center" wrapText="1"/>
    </xf>
    <xf numFmtId="3" fontId="3" fillId="33" borderId="11" xfId="0" applyNumberFormat="1" applyFont="1" applyFill="1" applyBorder="1" applyAlignment="1">
      <alignment horizontal="center" vertical="center" wrapText="1"/>
    </xf>
    <xf numFmtId="3" fontId="74" fillId="33" borderId="11" xfId="0" applyNumberFormat="1" applyFont="1" applyFill="1" applyBorder="1" applyAlignment="1">
      <alignment horizontal="center" vertical="center" wrapText="1"/>
    </xf>
    <xf numFmtId="3" fontId="2" fillId="33" borderId="11" xfId="59" applyNumberFormat="1" applyFont="1" applyFill="1" applyBorder="1" applyAlignment="1">
      <alignment horizontal="center" vertical="center"/>
    </xf>
    <xf numFmtId="3" fontId="2" fillId="33" borderId="14" xfId="48" applyNumberFormat="1" applyFont="1" applyFill="1" applyBorder="1" applyAlignment="1">
      <alignment horizontal="center" vertical="center"/>
      <protection/>
    </xf>
    <xf numFmtId="0" fontId="74" fillId="33" borderId="15" xfId="0" applyFont="1" applyFill="1" applyBorder="1" applyAlignment="1">
      <alignment horizontal="center" vertical="center" wrapText="1"/>
    </xf>
    <xf numFmtId="4" fontId="2" fillId="33" borderId="11" xfId="0" applyNumberFormat="1" applyFont="1" applyFill="1" applyBorder="1" applyAlignment="1">
      <alignment horizontal="center" vertical="center"/>
    </xf>
    <xf numFmtId="4" fontId="74" fillId="33" borderId="11" xfId="0" applyNumberFormat="1" applyFont="1" applyFill="1" applyBorder="1" applyAlignment="1">
      <alignment horizontal="center" vertical="center" wrapText="1"/>
    </xf>
    <xf numFmtId="0" fontId="2" fillId="33" borderId="0" xfId="0" applyFont="1" applyFill="1" applyAlignment="1">
      <alignment vertical="center"/>
    </xf>
    <xf numFmtId="0" fontId="53" fillId="33" borderId="0" xfId="0" applyFont="1" applyFill="1" applyAlignment="1">
      <alignment/>
    </xf>
    <xf numFmtId="0" fontId="10" fillId="33" borderId="14" xfId="0" applyFont="1" applyFill="1" applyBorder="1" applyAlignment="1">
      <alignment vertical="center" wrapText="1"/>
    </xf>
    <xf numFmtId="0" fontId="3" fillId="33" borderId="11" xfId="0" applyFont="1" applyFill="1" applyBorder="1" applyAlignment="1">
      <alignment vertical="center" wrapText="1"/>
    </xf>
    <xf numFmtId="0" fontId="20" fillId="33" borderId="11" xfId="0" applyFont="1" applyFill="1" applyBorder="1" applyAlignment="1">
      <alignment vertical="center" wrapText="1"/>
    </xf>
    <xf numFmtId="0" fontId="0" fillId="33" borderId="11" xfId="0" applyFill="1" applyBorder="1" applyAlignment="1">
      <alignment horizontal="left" vertical="center" wrapText="1"/>
    </xf>
    <xf numFmtId="0" fontId="0" fillId="33" borderId="16" xfId="0" applyFill="1" applyBorder="1" applyAlignment="1">
      <alignment vertical="center" wrapText="1"/>
    </xf>
    <xf numFmtId="0" fontId="0" fillId="33" borderId="13" xfId="0" applyFill="1" applyBorder="1" applyAlignment="1">
      <alignment vertical="center" wrapText="1"/>
    </xf>
    <xf numFmtId="0" fontId="74" fillId="33" borderId="16"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3" fontId="84" fillId="33" borderId="11" xfId="0" applyNumberFormat="1" applyFont="1" applyFill="1" applyBorder="1" applyAlignment="1">
      <alignment horizontal="center" vertical="center" wrapText="1"/>
    </xf>
    <xf numFmtId="0" fontId="10" fillId="33" borderId="11" xfId="0" applyFont="1" applyFill="1" applyBorder="1" applyAlignment="1">
      <alignment horizontal="left" vertical="center" wrapText="1"/>
    </xf>
    <xf numFmtId="0" fontId="21" fillId="33" borderId="11" xfId="0" applyFont="1" applyFill="1" applyBorder="1" applyAlignment="1">
      <alignment horizontal="center" vertical="center" wrapText="1"/>
    </xf>
    <xf numFmtId="3" fontId="0" fillId="33" borderId="11" xfId="0" applyNumberFormat="1" applyFill="1" applyBorder="1" applyAlignment="1">
      <alignment horizontal="center" vertical="center" wrapText="1"/>
    </xf>
    <xf numFmtId="0" fontId="14" fillId="33" borderId="11" xfId="0" applyFont="1" applyFill="1" applyBorder="1" applyAlignment="1">
      <alignment horizontal="justify" vertical="center" wrapText="1"/>
    </xf>
    <xf numFmtId="0" fontId="0" fillId="33" borderId="11" xfId="0" applyFill="1" applyBorder="1" applyAlignment="1">
      <alignment horizontal="center" vertical="center" wrapText="1"/>
    </xf>
    <xf numFmtId="0" fontId="23"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3" fillId="33" borderId="11" xfId="0" applyFont="1" applyFill="1" applyBorder="1" applyAlignment="1">
      <alignment vertical="center" wrapText="1"/>
    </xf>
    <xf numFmtId="0" fontId="0" fillId="33" borderId="11" xfId="0" applyFill="1" applyBorder="1" applyAlignment="1">
      <alignment vertical="center" wrapText="1"/>
    </xf>
    <xf numFmtId="0" fontId="84"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11" xfId="0" applyFont="1" applyFill="1" applyBorder="1" applyAlignment="1">
      <alignment vertical="center" wrapText="1"/>
    </xf>
    <xf numFmtId="0" fontId="13" fillId="33" borderId="11" xfId="0" applyFont="1" applyFill="1" applyBorder="1" applyAlignment="1">
      <alignment horizontal="left" vertical="center" wrapText="1"/>
    </xf>
    <xf numFmtId="0" fontId="22" fillId="33" borderId="11" xfId="0" applyFont="1" applyFill="1" applyBorder="1" applyAlignment="1">
      <alignment horizontal="center" vertical="center" wrapText="1"/>
    </xf>
    <xf numFmtId="0" fontId="16" fillId="33" borderId="11" xfId="0" applyFont="1" applyFill="1" applyBorder="1" applyAlignment="1">
      <alignment vertical="center" wrapText="1"/>
    </xf>
    <xf numFmtId="0" fontId="3" fillId="33" borderId="16" xfId="0" applyFont="1" applyFill="1" applyBorder="1" applyAlignment="1">
      <alignment horizontal="center" vertical="center" wrapText="1"/>
    </xf>
    <xf numFmtId="0" fontId="14" fillId="33" borderId="16" xfId="0" applyFont="1" applyFill="1" applyBorder="1" applyAlignment="1">
      <alignment horizontal="left" vertical="center" wrapText="1"/>
    </xf>
    <xf numFmtId="3" fontId="2" fillId="33" borderId="11" xfId="0" applyNumberFormat="1" applyFont="1" applyFill="1" applyBorder="1" applyAlignment="1">
      <alignment horizontal="center" vertical="center" wrapText="1"/>
    </xf>
    <xf numFmtId="0" fontId="13" fillId="33" borderId="11" xfId="0" applyFont="1" applyFill="1" applyBorder="1" applyAlignment="1">
      <alignment horizontal="justify" vertical="center" wrapText="1"/>
    </xf>
    <xf numFmtId="0" fontId="3" fillId="33" borderId="17" xfId="0" applyFont="1" applyFill="1" applyBorder="1" applyAlignment="1">
      <alignment vertical="center" wrapText="1"/>
    </xf>
    <xf numFmtId="0" fontId="3" fillId="33" borderId="12" xfId="0" applyFont="1" applyFill="1" applyBorder="1" applyAlignment="1">
      <alignment horizontal="center" vertical="center" wrapText="1"/>
    </xf>
    <xf numFmtId="4" fontId="74" fillId="33" borderId="12" xfId="0" applyNumberFormat="1" applyFont="1" applyFill="1" applyBorder="1" applyAlignment="1">
      <alignment horizontal="center" vertical="center" wrapText="1"/>
    </xf>
    <xf numFmtId="3" fontId="74" fillId="33" borderId="12" xfId="0" applyNumberFormat="1" applyFont="1" applyFill="1" applyBorder="1" applyAlignment="1">
      <alignment horizontal="center" vertical="center" wrapText="1"/>
    </xf>
    <xf numFmtId="4" fontId="74" fillId="33" borderId="18" xfId="0" applyNumberFormat="1" applyFont="1" applyFill="1" applyBorder="1" applyAlignment="1">
      <alignment horizontal="center" vertical="center" wrapText="1"/>
    </xf>
    <xf numFmtId="0" fontId="13"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4" fillId="33" borderId="11" xfId="0" applyFont="1" applyFill="1" applyBorder="1" applyAlignment="1">
      <alignment vertical="top" wrapText="1"/>
    </xf>
    <xf numFmtId="0" fontId="3" fillId="33" borderId="11" xfId="0" applyFont="1" applyFill="1" applyBorder="1" applyAlignment="1">
      <alignment horizontal="center" vertical="center"/>
    </xf>
    <xf numFmtId="0" fontId="18"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87" fillId="33" borderId="11" xfId="0" applyFont="1" applyFill="1" applyBorder="1" applyAlignment="1">
      <alignment horizontal="left" vertical="center" wrapText="1"/>
    </xf>
    <xf numFmtId="0" fontId="13" fillId="33" borderId="11" xfId="0" applyFont="1" applyFill="1" applyBorder="1" applyAlignment="1">
      <alignment horizontal="center" vertical="center" wrapText="1"/>
    </xf>
    <xf numFmtId="3" fontId="1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xf>
    <xf numFmtId="0" fontId="6" fillId="33" borderId="11" xfId="0" applyFont="1" applyFill="1" applyBorder="1" applyAlignment="1">
      <alignment vertical="center" wrapText="1"/>
    </xf>
    <xf numFmtId="0" fontId="5" fillId="33" borderId="11" xfId="0" applyFont="1" applyFill="1" applyBorder="1" applyAlignment="1">
      <alignment/>
    </xf>
    <xf numFmtId="0" fontId="5" fillId="33" borderId="15" xfId="0" applyFont="1" applyFill="1" applyBorder="1" applyAlignment="1">
      <alignment/>
    </xf>
    <xf numFmtId="0" fontId="9" fillId="33" borderId="11" xfId="0" applyFont="1" applyFill="1" applyBorder="1" applyAlignment="1">
      <alignment horizontal="left" vertical="center" wrapText="1"/>
    </xf>
    <xf numFmtId="0" fontId="5" fillId="33" borderId="11" xfId="0" applyFont="1" applyFill="1" applyBorder="1" applyAlignment="1">
      <alignment vertical="center" wrapText="1"/>
    </xf>
    <xf numFmtId="0" fontId="47" fillId="33" borderId="11" xfId="0" applyFont="1" applyFill="1" applyBorder="1" applyAlignment="1">
      <alignment horizontal="center" vertical="center" wrapText="1"/>
    </xf>
    <xf numFmtId="0" fontId="24" fillId="33" borderId="11" xfId="0" applyFont="1" applyFill="1" applyBorder="1" applyAlignment="1">
      <alignment horizontal="center" vertical="center" wrapText="1"/>
    </xf>
    <xf numFmtId="3" fontId="5" fillId="33" borderId="15"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0" fontId="2" fillId="33" borderId="11" xfId="0" applyFont="1" applyFill="1" applyBorder="1" applyAlignment="1">
      <alignment/>
    </xf>
    <xf numFmtId="0" fontId="16" fillId="33" borderId="11" xfId="0" applyFont="1" applyFill="1" applyBorder="1" applyAlignment="1">
      <alignment horizontal="left" vertical="center" wrapText="1"/>
    </xf>
    <xf numFmtId="0" fontId="26"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8" fillId="33" borderId="11" xfId="0" applyFont="1" applyFill="1" applyBorder="1" applyAlignment="1">
      <alignment horizontal="center" vertical="center" wrapText="1"/>
    </xf>
    <xf numFmtId="3" fontId="5" fillId="33" borderId="15" xfId="0" applyNumberFormat="1" applyFont="1" applyFill="1" applyBorder="1" applyAlignment="1">
      <alignment horizontal="center" vertical="center" wrapText="1"/>
    </xf>
    <xf numFmtId="0" fontId="3" fillId="33" borderId="11" xfId="0" applyFont="1" applyFill="1" applyBorder="1" applyAlignment="1">
      <alignment/>
    </xf>
    <xf numFmtId="0" fontId="72" fillId="33" borderId="11"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9" fillId="33" borderId="15" xfId="0" applyFont="1" applyFill="1" applyBorder="1" applyAlignment="1">
      <alignment horizontal="center" vertical="center" wrapText="1"/>
    </xf>
    <xf numFmtId="0" fontId="94" fillId="33" borderId="11" xfId="0" applyFont="1" applyFill="1" applyBorder="1" applyAlignment="1">
      <alignment horizontal="center" vertical="center" wrapText="1"/>
    </xf>
    <xf numFmtId="0" fontId="94" fillId="33" borderId="11" xfId="0" applyFont="1" applyFill="1" applyBorder="1" applyAlignment="1">
      <alignment horizontal="left" vertical="center" wrapText="1"/>
    </xf>
    <xf numFmtId="3" fontId="94" fillId="33" borderId="11" xfId="0" applyNumberFormat="1" applyFont="1" applyFill="1" applyBorder="1" applyAlignment="1">
      <alignment horizontal="left" vertical="center" wrapText="1"/>
    </xf>
    <xf numFmtId="1" fontId="2" fillId="33" borderId="15" xfId="0" applyNumberFormat="1" applyFont="1" applyFill="1" applyBorder="1" applyAlignment="1">
      <alignment horizontal="center" vertical="center" wrapText="1"/>
    </xf>
    <xf numFmtId="1" fontId="94" fillId="33" borderId="11" xfId="0" applyNumberFormat="1" applyFont="1" applyFill="1" applyBorder="1" applyAlignment="1">
      <alignment horizontal="center" vertical="center" wrapText="1"/>
    </xf>
    <xf numFmtId="0" fontId="95" fillId="33" borderId="0" xfId="0" applyFont="1" applyFill="1" applyAlignment="1">
      <alignment horizontal="center" vertical="center"/>
    </xf>
    <xf numFmtId="0" fontId="5" fillId="33" borderId="11" xfId="0" applyFont="1" applyFill="1" applyBorder="1" applyAlignment="1">
      <alignment vertical="top" wrapText="1"/>
    </xf>
    <xf numFmtId="0" fontId="5" fillId="33" borderId="15" xfId="0" applyFont="1" applyFill="1" applyBorder="1" applyAlignment="1">
      <alignment horizontal="center" vertical="center"/>
    </xf>
    <xf numFmtId="0" fontId="2" fillId="33" borderId="19" xfId="0" applyFont="1" applyFill="1" applyBorder="1" applyAlignment="1">
      <alignment/>
    </xf>
    <xf numFmtId="0" fontId="5" fillId="33" borderId="19" xfId="0" applyFont="1" applyFill="1" applyBorder="1" applyAlignment="1">
      <alignment vertical="center" wrapText="1"/>
    </xf>
    <xf numFmtId="0" fontId="47" fillId="33" borderId="19" xfId="0" applyFont="1" applyFill="1" applyBorder="1" applyAlignment="1">
      <alignment horizontal="center" vertical="center" wrapText="1"/>
    </xf>
    <xf numFmtId="0" fontId="27" fillId="33" borderId="19" xfId="0" applyFont="1" applyFill="1" applyBorder="1" applyAlignment="1">
      <alignment horizontal="center" vertical="center" wrapText="1"/>
    </xf>
    <xf numFmtId="3" fontId="5" fillId="33" borderId="19" xfId="0" applyNumberFormat="1" applyFont="1" applyFill="1" applyBorder="1" applyAlignment="1">
      <alignment vertical="center"/>
    </xf>
    <xf numFmtId="0" fontId="9" fillId="33" borderId="19" xfId="0" applyFont="1" applyFill="1" applyBorder="1" applyAlignment="1">
      <alignment vertical="center" wrapText="1"/>
    </xf>
    <xf numFmtId="0" fontId="5" fillId="33" borderId="11" xfId="0" applyFont="1" applyFill="1" applyBorder="1" applyAlignment="1">
      <alignment/>
    </xf>
    <xf numFmtId="0" fontId="9" fillId="33" borderId="11" xfId="0" applyFont="1" applyFill="1" applyBorder="1" applyAlignment="1">
      <alignment wrapText="1"/>
    </xf>
    <xf numFmtId="3" fontId="2" fillId="33" borderId="11" xfId="0" applyNumberFormat="1" applyFont="1" applyFill="1" applyBorder="1" applyAlignment="1">
      <alignment wrapText="1"/>
    </xf>
    <xf numFmtId="4" fontId="2" fillId="33" borderId="11" xfId="0" applyNumberFormat="1" applyFont="1" applyFill="1" applyBorder="1" applyAlignment="1">
      <alignment wrapText="1"/>
    </xf>
    <xf numFmtId="0" fontId="27"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22" fillId="33" borderId="16" xfId="0" applyFont="1" applyFill="1" applyBorder="1" applyAlignment="1">
      <alignment horizontal="center" vertical="center" wrapText="1"/>
    </xf>
    <xf numFmtId="0" fontId="13" fillId="33" borderId="16" xfId="0" applyFont="1" applyFill="1" applyBorder="1" applyAlignment="1">
      <alignment/>
    </xf>
    <xf numFmtId="0" fontId="22" fillId="33" borderId="15" xfId="0" applyFont="1" applyFill="1" applyBorder="1" applyAlignment="1">
      <alignment horizontal="center" vertical="center" wrapText="1"/>
    </xf>
    <xf numFmtId="4" fontId="89" fillId="33" borderId="11" xfId="0" applyNumberFormat="1" applyFont="1" applyFill="1" applyBorder="1" applyAlignment="1">
      <alignment horizontal="left" vertical="center" wrapText="1"/>
    </xf>
    <xf numFmtId="4" fontId="2" fillId="33" borderId="11" xfId="0" applyNumberFormat="1" applyFont="1" applyFill="1" applyBorder="1" applyAlignment="1">
      <alignment horizontal="center" vertical="center" wrapText="1"/>
    </xf>
    <xf numFmtId="0" fontId="13" fillId="33" borderId="15" xfId="0" applyFont="1" applyFill="1" applyBorder="1" applyAlignment="1">
      <alignment horizontal="center" vertical="center"/>
    </xf>
    <xf numFmtId="0" fontId="3" fillId="33" borderId="15" xfId="0" applyFont="1" applyFill="1" applyBorder="1" applyAlignment="1">
      <alignment horizontal="center" vertical="center"/>
    </xf>
    <xf numFmtId="3" fontId="3" fillId="33" borderId="15" xfId="0" applyNumberFormat="1" applyFont="1" applyFill="1" applyBorder="1" applyAlignment="1">
      <alignment horizontal="center" vertical="center"/>
    </xf>
    <xf numFmtId="0" fontId="13" fillId="33" borderId="11" xfId="0" applyFont="1" applyFill="1" applyBorder="1" applyAlignment="1">
      <alignment horizontal="center" vertical="center"/>
    </xf>
    <xf numFmtId="0" fontId="80" fillId="33" borderId="14" xfId="0" applyFont="1" applyFill="1" applyBorder="1" applyAlignment="1">
      <alignment horizontal="center" vertical="center" wrapText="1"/>
    </xf>
    <xf numFmtId="0" fontId="3" fillId="33" borderId="11" xfId="0" applyFont="1" applyFill="1" applyBorder="1" applyAlignment="1">
      <alignment horizontal="right" vertical="center" wrapText="1"/>
    </xf>
    <xf numFmtId="0" fontId="13" fillId="33" borderId="11" xfId="0" applyFont="1" applyFill="1" applyBorder="1" applyAlignment="1">
      <alignment/>
    </xf>
    <xf numFmtId="3" fontId="5" fillId="33" borderId="11" xfId="0" applyNumberFormat="1" applyFont="1" applyFill="1" applyBorder="1" applyAlignment="1">
      <alignment horizontal="center" vertical="center" wrapText="1"/>
    </xf>
    <xf numFmtId="0" fontId="92" fillId="33" borderId="0" xfId="0" applyFont="1" applyFill="1" applyAlignment="1">
      <alignment/>
    </xf>
    <xf numFmtId="0" fontId="76" fillId="33" borderId="0" xfId="0" applyFont="1" applyFill="1" applyAlignment="1">
      <alignment vertical="top"/>
    </xf>
    <xf numFmtId="0" fontId="87" fillId="33" borderId="0" xfId="0" applyFont="1" applyFill="1" applyAlignment="1">
      <alignment horizontal="left" vertical="center" wrapText="1"/>
    </xf>
    <xf numFmtId="0" fontId="10" fillId="33" borderId="11" xfId="0" applyFont="1" applyFill="1" applyBorder="1" applyAlignment="1">
      <alignment horizontal="center" vertical="center"/>
    </xf>
    <xf numFmtId="0" fontId="74"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4" fillId="0" borderId="11" xfId="0" applyFont="1" applyBorder="1" applyAlignment="1">
      <alignment horizontal="center" vertical="center" wrapText="1"/>
    </xf>
    <xf numFmtId="0" fontId="87" fillId="0" borderId="0" xfId="0" applyFont="1" applyAlignment="1">
      <alignment horizontal="left" vertical="center" wrapText="1"/>
    </xf>
    <xf numFmtId="0" fontId="74" fillId="0" borderId="0" xfId="0" applyFont="1" applyAlignment="1">
      <alignment horizontal="left" vertical="center" wrapText="1"/>
    </xf>
    <xf numFmtId="0" fontId="75" fillId="0" borderId="10" xfId="0" applyFont="1" applyBorder="1" applyAlignment="1">
      <alignment horizontal="left"/>
    </xf>
    <xf numFmtId="0" fontId="76" fillId="0" borderId="12" xfId="0" applyFont="1" applyBorder="1" applyAlignment="1">
      <alignment horizontal="center" vertical="top" wrapText="1"/>
    </xf>
    <xf numFmtId="0" fontId="74" fillId="0" borderId="0" xfId="0" applyFont="1" applyAlignment="1">
      <alignment horizontal="center" vertical="center" wrapText="1"/>
    </xf>
    <xf numFmtId="0" fontId="74" fillId="0" borderId="10" xfId="0" applyFont="1" applyBorder="1" applyAlignment="1">
      <alignment vertical="center" wrapText="1"/>
    </xf>
    <xf numFmtId="0" fontId="76" fillId="0" borderId="0" xfId="0" applyFont="1" applyAlignment="1">
      <alignment horizontal="center" vertical="top" wrapText="1"/>
    </xf>
    <xf numFmtId="0" fontId="74" fillId="0" borderId="10" xfId="0" applyFont="1" applyBorder="1" applyAlignment="1">
      <alignment horizontal="center" vertical="center" wrapText="1"/>
    </xf>
    <xf numFmtId="0" fontId="74" fillId="0" borderId="0" xfId="0" applyFont="1" applyAlignment="1">
      <alignment horizontal="left" wrapText="1"/>
    </xf>
    <xf numFmtId="0" fontId="75" fillId="0" borderId="10" xfId="0" applyFont="1" applyBorder="1" applyAlignment="1">
      <alignment horizontal="center"/>
    </xf>
    <xf numFmtId="0" fontId="87" fillId="0" borderId="0" xfId="0" applyFont="1" applyAlignment="1">
      <alignment horizontal="center" vertical="center"/>
    </xf>
    <xf numFmtId="0" fontId="81" fillId="0" borderId="0" xfId="0" applyFont="1" applyAlignment="1">
      <alignment horizontal="left" vertical="top" wrapText="1"/>
    </xf>
    <xf numFmtId="0" fontId="81" fillId="0" borderId="0" xfId="0" applyFont="1" applyAlignment="1">
      <alignment horizontal="left" vertical="top"/>
    </xf>
    <xf numFmtId="0" fontId="81" fillId="0" borderId="12" xfId="0" applyFont="1" applyBorder="1" applyAlignment="1">
      <alignment horizontal="center" vertical="top" wrapText="1"/>
    </xf>
    <xf numFmtId="0" fontId="80" fillId="0" borderId="0" xfId="0" applyFont="1" applyBorder="1" applyAlignment="1">
      <alignment horizontal="center" vertical="center" wrapText="1"/>
    </xf>
    <xf numFmtId="0" fontId="80" fillId="0" borderId="0" xfId="0" applyFont="1" applyBorder="1" applyAlignment="1">
      <alignment horizontal="center" wrapText="1"/>
    </xf>
    <xf numFmtId="0" fontId="80" fillId="0" borderId="10" xfId="0" applyFont="1" applyBorder="1" applyAlignment="1">
      <alignment horizontal="center" wrapText="1"/>
    </xf>
    <xf numFmtId="0" fontId="96" fillId="0" borderId="0" xfId="0" applyFont="1" applyBorder="1" applyAlignment="1">
      <alignment horizontal="center" vertical="top" wrapText="1"/>
    </xf>
    <xf numFmtId="0" fontId="81" fillId="0" borderId="0" xfId="0" applyFont="1" applyBorder="1" applyAlignment="1">
      <alignment horizontal="center" vertical="top"/>
    </xf>
    <xf numFmtId="0" fontId="81" fillId="0" borderId="0" xfId="0" applyFont="1" applyBorder="1" applyAlignment="1">
      <alignment horizontal="center" vertical="top" wrapText="1"/>
    </xf>
    <xf numFmtId="0" fontId="80" fillId="0" borderId="10" xfId="0" applyFont="1" applyBorder="1" applyAlignment="1">
      <alignment horizontal="center" vertical="center" wrapText="1"/>
    </xf>
    <xf numFmtId="0" fontId="96" fillId="0" borderId="0" xfId="0" applyFont="1" applyAlignment="1">
      <alignment horizontal="center" vertical="top" wrapText="1"/>
    </xf>
    <xf numFmtId="0" fontId="81" fillId="0" borderId="0" xfId="0" applyFont="1" applyAlignment="1">
      <alignment horizontal="center" vertical="top" wrapText="1"/>
    </xf>
    <xf numFmtId="0" fontId="89" fillId="0" borderId="0" xfId="0" applyFont="1" applyFill="1" applyBorder="1" applyAlignment="1">
      <alignment horizontal="left" wrapText="1"/>
    </xf>
    <xf numFmtId="0" fontId="9" fillId="0" borderId="0" xfId="0" applyFont="1" applyFill="1" applyBorder="1" applyAlignment="1">
      <alignment horizontal="left" wrapText="1"/>
    </xf>
    <xf numFmtId="0" fontId="11" fillId="0" borderId="15" xfId="0" applyFont="1" applyBorder="1" applyAlignment="1">
      <alignment horizontal="left" vertical="center" wrapText="1"/>
    </xf>
    <xf numFmtId="0" fontId="97" fillId="0" borderId="16" xfId="0" applyFont="1" applyBorder="1" applyAlignment="1">
      <alignment horizontal="left" vertical="center" wrapText="1"/>
    </xf>
    <xf numFmtId="0" fontId="97" fillId="0" borderId="13" xfId="0" applyFont="1" applyBorder="1" applyAlignment="1">
      <alignment horizontal="left" vertical="center" wrapText="1"/>
    </xf>
    <xf numFmtId="0" fontId="2" fillId="0" borderId="0" xfId="0" applyFont="1" applyFill="1" applyBorder="1" applyAlignment="1">
      <alignment horizontal="left" vertical="center" wrapText="1"/>
    </xf>
    <xf numFmtId="0" fontId="0" fillId="0" borderId="10" xfId="0" applyBorder="1" applyAlignment="1">
      <alignment horizontal="center"/>
    </xf>
    <xf numFmtId="0" fontId="9" fillId="0" borderId="0" xfId="0" applyFont="1" applyFill="1" applyBorder="1" applyAlignment="1">
      <alignment horizontal="center" vertical="center" wrapText="1"/>
    </xf>
    <xf numFmtId="0" fontId="98" fillId="0" borderId="0" xfId="0" applyFont="1" applyBorder="1" applyAlignment="1">
      <alignment wrapText="1"/>
    </xf>
    <xf numFmtId="0" fontId="91" fillId="0" borderId="0" xfId="0" applyFont="1" applyBorder="1" applyAlignment="1">
      <alignment wrapText="1"/>
    </xf>
    <xf numFmtId="0" fontId="74" fillId="0" borderId="0" xfId="0" applyFont="1" applyFill="1" applyBorder="1" applyAlignment="1">
      <alignment horizontal="center" vertical="center" wrapText="1"/>
    </xf>
    <xf numFmtId="0" fontId="98" fillId="0" borderId="15" xfId="0" applyFont="1" applyBorder="1" applyAlignment="1">
      <alignment horizontal="left" vertical="center" wrapText="1"/>
    </xf>
    <xf numFmtId="0" fontId="98" fillId="0" borderId="16"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1" fillId="34" borderId="15" xfId="0" applyFont="1" applyFill="1" applyBorder="1" applyAlignment="1">
      <alignment horizontal="justify" vertical="center" wrapText="1"/>
    </xf>
    <xf numFmtId="0" fontId="90" fillId="0" borderId="16" xfId="0" applyFont="1" applyBorder="1" applyAlignment="1">
      <alignment vertical="center" wrapText="1"/>
    </xf>
    <xf numFmtId="0" fontId="90" fillId="0" borderId="13" xfId="0" applyFont="1" applyBorder="1" applyAlignment="1">
      <alignment vertical="center" wrapText="1"/>
    </xf>
    <xf numFmtId="0" fontId="2" fillId="0" borderId="0" xfId="0" applyFont="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3" xfId="0" applyFont="1" applyBorder="1" applyAlignment="1">
      <alignment horizontal="left" vertical="top" wrapText="1"/>
    </xf>
    <xf numFmtId="0" fontId="5" fillId="0" borderId="11" xfId="0" applyFont="1" applyFill="1" applyBorder="1" applyAlignment="1">
      <alignment horizontal="left" vertical="center" wrapText="1"/>
    </xf>
    <xf numFmtId="0" fontId="6" fillId="0" borderId="11" xfId="0" applyFont="1" applyBorder="1" applyAlignment="1">
      <alignment horizontal="center" vertical="top" wrapText="1"/>
    </xf>
    <xf numFmtId="0" fontId="2"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15" xfId="0" applyFont="1" applyBorder="1" applyAlignment="1">
      <alignment horizontal="left" vertical="center" wrapText="1"/>
    </xf>
    <xf numFmtId="0" fontId="72" fillId="0" borderId="16" xfId="0" applyFont="1" applyBorder="1" applyAlignment="1">
      <alignment horizontal="left" vertical="center" wrapText="1"/>
    </xf>
    <xf numFmtId="0" fontId="72" fillId="0" borderId="13" xfId="0" applyFont="1" applyBorder="1" applyAlignment="1">
      <alignment horizontal="left" vertical="center" wrapText="1"/>
    </xf>
    <xf numFmtId="0" fontId="98" fillId="0" borderId="15" xfId="0" applyFont="1" applyBorder="1" applyAlignment="1">
      <alignment horizontal="center" vertical="center" wrapText="1"/>
    </xf>
    <xf numFmtId="0" fontId="98" fillId="0" borderId="16" xfId="0" applyFont="1" applyBorder="1" applyAlignment="1">
      <alignment horizontal="center" vertical="center" wrapText="1"/>
    </xf>
    <xf numFmtId="0" fontId="81" fillId="0" borderId="0" xfId="0" applyFont="1" applyAlignment="1">
      <alignment horizontal="left" wrapText="1"/>
    </xf>
    <xf numFmtId="0" fontId="87" fillId="0" borderId="0" xfId="0" applyFont="1" applyFill="1" applyAlignment="1">
      <alignment horizontal="center" vertical="center"/>
    </xf>
    <xf numFmtId="0" fontId="80" fillId="0" borderId="10" xfId="0" applyFont="1" applyBorder="1" applyAlignment="1">
      <alignment horizontal="center" vertical="top"/>
    </xf>
    <xf numFmtId="0" fontId="74" fillId="0" borderId="11" xfId="0" applyFont="1" applyFill="1" applyBorder="1" applyAlignment="1">
      <alignment horizontal="center" vertical="center" wrapText="1"/>
    </xf>
    <xf numFmtId="0" fontId="74" fillId="0" borderId="0" xfId="0" applyFont="1" applyAlignment="1">
      <alignment vertical="center" wrapText="1"/>
    </xf>
    <xf numFmtId="0" fontId="2" fillId="33" borderId="11" xfId="0" applyNumberFormat="1" applyFont="1" applyFill="1" applyBorder="1" applyAlignment="1">
      <alignment horizontal="left" vertical="center" wrapText="1"/>
    </xf>
    <xf numFmtId="0" fontId="76" fillId="33" borderId="0" xfId="0" applyFont="1" applyFill="1" applyBorder="1" applyAlignment="1">
      <alignment horizontal="center" vertical="top" wrapText="1"/>
    </xf>
    <xf numFmtId="0" fontId="74" fillId="33" borderId="11"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87" fillId="33" borderId="0" xfId="0" applyFont="1" applyFill="1" applyAlignment="1">
      <alignment horizontal="left" vertical="center" wrapText="1"/>
    </xf>
    <xf numFmtId="0" fontId="79" fillId="33" borderId="10" xfId="0" applyFont="1" applyFill="1" applyBorder="1" applyAlignment="1">
      <alignment horizontal="center"/>
    </xf>
    <xf numFmtId="0" fontId="81" fillId="33" borderId="12" xfId="0" applyFont="1" applyFill="1" applyBorder="1" applyAlignment="1">
      <alignment horizontal="center" vertical="top"/>
    </xf>
    <xf numFmtId="0" fontId="9" fillId="33" borderId="0" xfId="0" applyFont="1" applyFill="1" applyBorder="1" applyAlignment="1">
      <alignment horizontal="center" vertical="center" wrapText="1"/>
    </xf>
    <xf numFmtId="0" fontId="86" fillId="33" borderId="15" xfId="0" applyFont="1" applyFill="1" applyBorder="1" applyAlignment="1">
      <alignment horizontal="left" vertical="center" wrapText="1"/>
    </xf>
    <xf numFmtId="0" fontId="86" fillId="33" borderId="16" xfId="0" applyFont="1" applyFill="1" applyBorder="1" applyAlignment="1">
      <alignment horizontal="left" vertical="center" wrapText="1"/>
    </xf>
    <xf numFmtId="0" fontId="86" fillId="33" borderId="13" xfId="0" applyFont="1" applyFill="1" applyBorder="1" applyAlignment="1">
      <alignment horizontal="left" vertical="center" wrapText="1"/>
    </xf>
    <xf numFmtId="3" fontId="16" fillId="33" borderId="20" xfId="0" applyNumberFormat="1"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21" xfId="0" applyFont="1" applyFill="1" applyBorder="1" applyAlignment="1">
      <alignment horizontal="left" vertical="center" wrapText="1"/>
    </xf>
    <xf numFmtId="0" fontId="19" fillId="33" borderId="0" xfId="0" applyFont="1" applyFill="1" applyAlignment="1">
      <alignment horizontal="left" vertical="center" wrapText="1"/>
    </xf>
    <xf numFmtId="0" fontId="87" fillId="33" borderId="11" xfId="0" applyFont="1" applyFill="1" applyBorder="1" applyAlignment="1">
      <alignment horizontal="center" vertical="center" wrapText="1"/>
    </xf>
    <xf numFmtId="0" fontId="98" fillId="33" borderId="11" xfId="0" applyFont="1" applyFill="1" applyBorder="1" applyAlignment="1">
      <alignment horizontal="left" vertical="center" wrapText="1"/>
    </xf>
    <xf numFmtId="0" fontId="81" fillId="33" borderId="12" xfId="0" applyNumberFormat="1" applyFont="1" applyFill="1" applyBorder="1" applyAlignment="1">
      <alignment horizontal="center" vertical="top"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9" fillId="33" borderId="15"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6" fillId="33" borderId="17" xfId="0" applyFont="1" applyFill="1" applyBorder="1" applyAlignment="1">
      <alignment horizontal="left" vertical="top" wrapText="1"/>
    </xf>
    <xf numFmtId="0" fontId="6" fillId="33" borderId="12" xfId="0" applyFont="1" applyFill="1" applyBorder="1" applyAlignment="1">
      <alignment horizontal="left" vertical="top" wrapText="1"/>
    </xf>
    <xf numFmtId="0" fontId="9" fillId="33" borderId="0" xfId="0" applyFont="1" applyFill="1" applyBorder="1" applyAlignment="1">
      <alignment horizontal="left" vertical="center" wrapText="1"/>
    </xf>
    <xf numFmtId="0" fontId="87" fillId="33" borderId="0" xfId="0" applyFont="1" applyFill="1" applyAlignment="1">
      <alignment horizontal="center" vertical="center"/>
    </xf>
    <xf numFmtId="0" fontId="16" fillId="33" borderId="10" xfId="0" applyNumberFormat="1" applyFont="1" applyFill="1" applyBorder="1" applyAlignment="1">
      <alignment horizontal="center" wrapText="1"/>
    </xf>
    <xf numFmtId="0" fontId="76" fillId="33" borderId="0" xfId="0" applyFont="1" applyFill="1" applyAlignment="1">
      <alignment horizontal="center" vertical="top" wrapText="1"/>
    </xf>
    <xf numFmtId="0" fontId="74" fillId="33" borderId="0" xfId="0" applyFont="1" applyFill="1" applyAlignment="1">
      <alignment horizontal="center" vertical="center" wrapText="1"/>
    </xf>
    <xf numFmtId="179" fontId="15" fillId="33" borderId="10" xfId="0" applyNumberFormat="1" applyFont="1" applyFill="1" applyBorder="1" applyAlignment="1">
      <alignment horizontal="center" vertical="center" wrapText="1"/>
    </xf>
    <xf numFmtId="0" fontId="74" fillId="33" borderId="0" xfId="0" applyFont="1" applyFill="1" applyAlignment="1">
      <alignment horizontal="left" vertical="center" wrapText="1"/>
    </xf>
    <xf numFmtId="179" fontId="15" fillId="33" borderId="0" xfId="0" applyNumberFormat="1" applyFont="1" applyFill="1" applyAlignment="1">
      <alignment horizontal="center" wrapText="1"/>
    </xf>
    <xf numFmtId="49" fontId="12" fillId="33" borderId="15" xfId="0" applyNumberFormat="1" applyFont="1" applyFill="1" applyBorder="1" applyAlignment="1">
      <alignment horizontal="left" vertical="top" wrapText="1"/>
    </xf>
    <xf numFmtId="49" fontId="12" fillId="33" borderId="16" xfId="0" applyNumberFormat="1" applyFont="1" applyFill="1" applyBorder="1" applyAlignment="1">
      <alignment horizontal="left" vertical="top" wrapText="1"/>
    </xf>
    <xf numFmtId="49" fontId="12" fillId="33" borderId="13" xfId="0" applyNumberFormat="1" applyFont="1" applyFill="1" applyBorder="1" applyAlignment="1">
      <alignment horizontal="left" vertical="top" wrapText="1"/>
    </xf>
    <xf numFmtId="0" fontId="74" fillId="0" borderId="0" xfId="0" applyFont="1" applyBorder="1" applyAlignment="1">
      <alignment horizontal="center" vertical="center"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3" xfId="0" applyFont="1" applyFill="1" applyBorder="1" applyAlignment="1">
      <alignment horizontal="left" vertical="top" wrapText="1"/>
    </xf>
    <xf numFmtId="0" fontId="10" fillId="33" borderId="15"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75" fillId="33" borderId="15" xfId="0" applyNumberFormat="1" applyFont="1" applyFill="1" applyBorder="1" applyAlignment="1">
      <alignment horizontal="left" wrapText="1"/>
    </xf>
    <xf numFmtId="0" fontId="75" fillId="33" borderId="16" xfId="0" applyNumberFormat="1" applyFont="1" applyFill="1" applyBorder="1" applyAlignment="1">
      <alignment horizontal="left" wrapText="1"/>
    </xf>
    <xf numFmtId="0" fontId="83" fillId="33" borderId="10" xfId="0"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74" fillId="33" borderId="15"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74" fillId="33" borderId="0" xfId="0" applyFont="1" applyFill="1" applyAlignment="1">
      <alignment vertical="center" wrapText="1"/>
    </xf>
    <xf numFmtId="0" fontId="75" fillId="33" borderId="0" xfId="0" applyNumberFormat="1" applyFont="1" applyFill="1" applyAlignment="1">
      <alignment horizontal="left" wrapText="1"/>
    </xf>
    <xf numFmtId="0" fontId="81" fillId="33" borderId="0" xfId="0" applyFont="1" applyFill="1" applyAlignment="1">
      <alignment horizontal="left" vertical="top" wrapText="1"/>
    </xf>
    <xf numFmtId="0" fontId="94" fillId="33" borderId="0"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3"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9" fillId="33" borderId="11" xfId="0" applyFont="1" applyFill="1" applyBorder="1" applyAlignment="1">
      <alignment horizontal="left" vertical="center" wrapText="1"/>
    </xf>
    <xf numFmtId="3" fontId="3" fillId="33" borderId="15" xfId="0" applyNumberFormat="1" applyFont="1" applyFill="1" applyBorder="1" applyAlignment="1">
      <alignment horizontal="center" vertical="center" wrapText="1"/>
    </xf>
    <xf numFmtId="3" fontId="79"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89" fillId="33" borderId="11" xfId="0" applyFont="1" applyFill="1" applyBorder="1" applyAlignment="1">
      <alignment horizontal="center" vertical="center" wrapText="1"/>
    </xf>
    <xf numFmtId="3" fontId="89" fillId="33" borderId="11" xfId="0" applyNumberFormat="1" applyFont="1" applyFill="1" applyBorder="1" applyAlignment="1">
      <alignment horizontal="center" vertical="center" wrapText="1"/>
    </xf>
    <xf numFmtId="4" fontId="2" fillId="33" borderId="19" xfId="0" applyNumberFormat="1" applyFont="1" applyFill="1" applyBorder="1" applyAlignment="1">
      <alignment horizontal="center" vertical="center" wrapText="1"/>
    </xf>
    <xf numFmtId="3" fontId="2" fillId="33" borderId="19" xfId="0" applyNumberFormat="1" applyFont="1" applyFill="1" applyBorder="1" applyAlignment="1">
      <alignment horizontal="center" vertical="center" wrapText="1"/>
    </xf>
    <xf numFmtId="3" fontId="2" fillId="33" borderId="19" xfId="0"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0" fontId="2" fillId="33" borderId="11" xfId="0" applyFont="1" applyFill="1" applyBorder="1" applyAlignment="1">
      <alignment horizontal="center" vertical="center"/>
    </xf>
    <xf numFmtId="3" fontId="3" fillId="33" borderId="11" xfId="0" applyNumberFormat="1" applyFont="1" applyFill="1" applyBorder="1" applyAlignment="1">
      <alignment horizontal="center" vertical="center"/>
    </xf>
    <xf numFmtId="4" fontId="3" fillId="33" borderId="11"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5" customWidth="1"/>
    <col min="2" max="16384" width="21.57421875" style="5" customWidth="1"/>
  </cols>
  <sheetData>
    <row r="1" spans="6:7" ht="15">
      <c r="F1" s="265" t="s">
        <v>90</v>
      </c>
      <c r="G1" s="266"/>
    </row>
    <row r="2" spans="6:7" ht="15">
      <c r="F2" s="266"/>
      <c r="G2" s="266"/>
    </row>
    <row r="3" spans="6:7" ht="32.25" customHeight="1">
      <c r="F3" s="266"/>
      <c r="G3" s="266"/>
    </row>
    <row r="4" spans="1:5" ht="15.75">
      <c r="A4" s="1"/>
      <c r="E4" s="1" t="s">
        <v>0</v>
      </c>
    </row>
    <row r="5" spans="1:7" ht="15.75">
      <c r="A5" s="1"/>
      <c r="E5" s="262" t="s">
        <v>1</v>
      </c>
      <c r="F5" s="262"/>
      <c r="G5" s="262"/>
    </row>
    <row r="6" spans="1:7" ht="15.75">
      <c r="A6" s="1"/>
      <c r="B6" s="1"/>
      <c r="E6" s="263"/>
      <c r="F6" s="263"/>
      <c r="G6" s="263"/>
    </row>
    <row r="7" spans="1:7" ht="15" customHeight="1">
      <c r="A7" s="1"/>
      <c r="E7" s="257" t="s">
        <v>2</v>
      </c>
      <c r="F7" s="257"/>
      <c r="G7" s="257"/>
    </row>
    <row r="8" spans="1:7" ht="15.75">
      <c r="A8" s="1"/>
      <c r="B8" s="1"/>
      <c r="E8" s="263"/>
      <c r="F8" s="263"/>
      <c r="G8" s="263"/>
    </row>
    <row r="9" spans="1:7" ht="15" customHeight="1">
      <c r="A9" s="1"/>
      <c r="E9" s="257"/>
      <c r="F9" s="257"/>
      <c r="G9" s="257"/>
    </row>
    <row r="10" spans="1:7" ht="15.75">
      <c r="A10" s="1"/>
      <c r="E10" s="255" t="s">
        <v>3</v>
      </c>
      <c r="F10" s="255"/>
      <c r="G10" s="255"/>
    </row>
    <row r="13" spans="1:7" ht="15.75">
      <c r="A13" s="264" t="s">
        <v>4</v>
      </c>
      <c r="B13" s="264"/>
      <c r="C13" s="264"/>
      <c r="D13" s="264"/>
      <c r="E13" s="264"/>
      <c r="F13" s="264"/>
      <c r="G13" s="264"/>
    </row>
    <row r="14" spans="1:7" ht="15.75">
      <c r="A14" s="264" t="s">
        <v>5</v>
      </c>
      <c r="B14" s="264"/>
      <c r="C14" s="264"/>
      <c r="D14" s="264"/>
      <c r="E14" s="264"/>
      <c r="F14" s="264"/>
      <c r="G14" s="264"/>
    </row>
    <row r="17" spans="1:7" ht="15.75">
      <c r="A17" s="258" t="s">
        <v>6</v>
      </c>
      <c r="B17" s="7"/>
      <c r="C17" s="258"/>
      <c r="D17" s="261"/>
      <c r="E17" s="261"/>
      <c r="F17" s="261"/>
      <c r="G17" s="261"/>
    </row>
    <row r="18" spans="1:7" ht="15">
      <c r="A18" s="258"/>
      <c r="B18" s="8" t="s">
        <v>62</v>
      </c>
      <c r="C18" s="258"/>
      <c r="D18" s="260" t="s">
        <v>42</v>
      </c>
      <c r="E18" s="260"/>
      <c r="F18" s="260"/>
      <c r="G18" s="260"/>
    </row>
    <row r="19" spans="1:7" ht="15.75">
      <c r="A19" s="258" t="s">
        <v>8</v>
      </c>
      <c r="B19" s="7"/>
      <c r="C19" s="258"/>
      <c r="D19" s="259"/>
      <c r="E19" s="259"/>
      <c r="F19" s="259"/>
      <c r="G19" s="259"/>
    </row>
    <row r="20" spans="1:7" ht="15">
      <c r="A20" s="258"/>
      <c r="B20" s="8" t="s">
        <v>62</v>
      </c>
      <c r="C20" s="258"/>
      <c r="D20" s="257" t="s">
        <v>41</v>
      </c>
      <c r="E20" s="257"/>
      <c r="F20" s="257"/>
      <c r="G20" s="257"/>
    </row>
    <row r="21" spans="1:7" ht="15.75">
      <c r="A21" s="258" t="s">
        <v>9</v>
      </c>
      <c r="B21" s="7"/>
      <c r="C21" s="7"/>
      <c r="D21" s="261"/>
      <c r="E21" s="261"/>
      <c r="F21" s="261"/>
      <c r="G21" s="261"/>
    </row>
    <row r="22" spans="1:7" ht="15">
      <c r="A22" s="258"/>
      <c r="B22" s="9" t="s">
        <v>62</v>
      </c>
      <c r="C22" s="9" t="s">
        <v>10</v>
      </c>
      <c r="D22" s="260" t="s">
        <v>43</v>
      </c>
      <c r="E22" s="260"/>
      <c r="F22" s="260"/>
      <c r="G22" s="260"/>
    </row>
    <row r="23" spans="1:7" ht="42" customHeight="1">
      <c r="A23" s="3" t="s">
        <v>11</v>
      </c>
      <c r="B23" s="255" t="s">
        <v>12</v>
      </c>
      <c r="C23" s="255"/>
      <c r="D23" s="255"/>
      <c r="E23" s="255"/>
      <c r="F23" s="255"/>
      <c r="G23" s="255"/>
    </row>
    <row r="24" spans="1:7" ht="15.75">
      <c r="A24" s="3" t="s">
        <v>13</v>
      </c>
      <c r="B24" s="255" t="s">
        <v>14</v>
      </c>
      <c r="C24" s="255"/>
      <c r="D24" s="255"/>
      <c r="E24" s="255"/>
      <c r="F24" s="255"/>
      <c r="G24" s="255"/>
    </row>
    <row r="25" spans="1:7" ht="15.75">
      <c r="A25" s="3" t="s">
        <v>15</v>
      </c>
      <c r="B25" s="255" t="s">
        <v>63</v>
      </c>
      <c r="C25" s="255"/>
      <c r="D25" s="255"/>
      <c r="E25" s="255"/>
      <c r="F25" s="255"/>
      <c r="G25" s="255"/>
    </row>
    <row r="26" ht="15.75">
      <c r="A26" s="4"/>
    </row>
    <row r="27" spans="1:7" ht="15.75">
      <c r="A27" s="10" t="s">
        <v>17</v>
      </c>
      <c r="B27" s="253" t="s">
        <v>64</v>
      </c>
      <c r="C27" s="253"/>
      <c r="D27" s="253"/>
      <c r="E27" s="253"/>
      <c r="F27" s="253"/>
      <c r="G27" s="253"/>
    </row>
    <row r="28" spans="1:7" ht="15.75">
      <c r="A28" s="10"/>
      <c r="B28" s="253"/>
      <c r="C28" s="253"/>
      <c r="D28" s="253"/>
      <c r="E28" s="253"/>
      <c r="F28" s="253"/>
      <c r="G28" s="253"/>
    </row>
    <row r="29" spans="1:7" ht="15.75">
      <c r="A29" s="10"/>
      <c r="B29" s="253"/>
      <c r="C29" s="253"/>
      <c r="D29" s="253"/>
      <c r="E29" s="253"/>
      <c r="F29" s="253"/>
      <c r="G29" s="253"/>
    </row>
    <row r="30" spans="1:7" ht="15.75">
      <c r="A30" s="10"/>
      <c r="B30" s="253"/>
      <c r="C30" s="253"/>
      <c r="D30" s="253"/>
      <c r="E30" s="253"/>
      <c r="F30" s="253"/>
      <c r="G30" s="253"/>
    </row>
    <row r="31" ht="15.75">
      <c r="A31" s="4"/>
    </row>
    <row r="32" spans="1:2" ht="15.75">
      <c r="A32" s="19" t="s">
        <v>16</v>
      </c>
      <c r="B32" s="5" t="s">
        <v>65</v>
      </c>
    </row>
    <row r="33" spans="1:7" ht="15.75">
      <c r="A33" s="18" t="s">
        <v>19</v>
      </c>
      <c r="B33" s="255" t="s">
        <v>66</v>
      </c>
      <c r="C33" s="255"/>
      <c r="D33" s="255"/>
      <c r="E33" s="255"/>
      <c r="F33" s="255"/>
      <c r="G33" s="255"/>
    </row>
    <row r="34" spans="1:7" ht="15.75">
      <c r="A34" s="18"/>
      <c r="B34" s="16"/>
      <c r="C34" s="16"/>
      <c r="D34" s="16"/>
      <c r="E34" s="16"/>
      <c r="F34" s="16"/>
      <c r="G34" s="16"/>
    </row>
    <row r="35" spans="1:7" ht="15.75">
      <c r="A35" s="17" t="s">
        <v>17</v>
      </c>
      <c r="B35" s="253" t="s">
        <v>18</v>
      </c>
      <c r="C35" s="253"/>
      <c r="D35" s="253"/>
      <c r="E35" s="253"/>
      <c r="F35" s="253"/>
      <c r="G35" s="253"/>
    </row>
    <row r="36" spans="1:7" ht="15.75">
      <c r="A36" s="17"/>
      <c r="B36" s="253"/>
      <c r="C36" s="253"/>
      <c r="D36" s="253"/>
      <c r="E36" s="253"/>
      <c r="F36" s="253"/>
      <c r="G36" s="253"/>
    </row>
    <row r="37" spans="1:7" ht="15.75">
      <c r="A37" s="17"/>
      <c r="B37" s="253"/>
      <c r="C37" s="253"/>
      <c r="D37" s="253"/>
      <c r="E37" s="253"/>
      <c r="F37" s="253"/>
      <c r="G37" s="253"/>
    </row>
    <row r="38" spans="1:7" ht="15.75">
      <c r="A38" s="17"/>
      <c r="B38" s="253"/>
      <c r="C38" s="253"/>
      <c r="D38" s="253"/>
      <c r="E38" s="253"/>
      <c r="F38" s="253"/>
      <c r="G38" s="253"/>
    </row>
    <row r="39" spans="1:7" ht="15.75">
      <c r="A39" s="18"/>
      <c r="B39" s="16"/>
      <c r="C39" s="16"/>
      <c r="D39" s="16"/>
      <c r="E39" s="16"/>
      <c r="F39" s="16"/>
      <c r="G39" s="16"/>
    </row>
    <row r="40" spans="1:7" ht="15.75">
      <c r="A40" s="18" t="s">
        <v>26</v>
      </c>
      <c r="B40" s="20" t="s">
        <v>22</v>
      </c>
      <c r="C40" s="16"/>
      <c r="D40" s="16"/>
      <c r="E40" s="16"/>
      <c r="F40" s="16"/>
      <c r="G40" s="16"/>
    </row>
    <row r="41" spans="1:2" ht="15.75">
      <c r="A41" s="4"/>
      <c r="B41" s="5" t="s">
        <v>67</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253" t="s">
        <v>25</v>
      </c>
      <c r="B47" s="253"/>
      <c r="C47" s="10"/>
      <c r="D47" s="10"/>
      <c r="E47" s="10"/>
    </row>
    <row r="48" ht="15.75">
      <c r="A48" s="4"/>
    </row>
    <row r="49" ht="15.75">
      <c r="A49" s="4"/>
    </row>
    <row r="50" spans="1:7" ht="15.75">
      <c r="A50" s="258" t="s">
        <v>29</v>
      </c>
      <c r="B50" s="255" t="s">
        <v>27</v>
      </c>
      <c r="C50" s="255"/>
      <c r="D50" s="255"/>
      <c r="E50" s="255"/>
      <c r="F50" s="255"/>
      <c r="G50" s="255"/>
    </row>
    <row r="51" spans="1:2" ht="15.75">
      <c r="A51" s="258"/>
      <c r="B51" s="1" t="s">
        <v>21</v>
      </c>
    </row>
    <row r="52" ht="15.75">
      <c r="A52" s="4"/>
    </row>
    <row r="53" ht="15.75">
      <c r="A53" s="4"/>
    </row>
    <row r="54" spans="1:5" ht="63">
      <c r="A54" s="17" t="s">
        <v>17</v>
      </c>
      <c r="B54" s="10" t="s">
        <v>28</v>
      </c>
      <c r="C54" s="10" t="s">
        <v>23</v>
      </c>
      <c r="D54" s="10" t="s">
        <v>24</v>
      </c>
      <c r="E54" s="10" t="s">
        <v>25</v>
      </c>
    </row>
    <row r="55" spans="1:5" ht="15.75">
      <c r="A55" s="17">
        <v>1</v>
      </c>
      <c r="B55" s="10">
        <v>2</v>
      </c>
      <c r="C55" s="10">
        <v>3</v>
      </c>
      <c r="D55" s="10">
        <v>4</v>
      </c>
      <c r="E55" s="10">
        <v>5</v>
      </c>
    </row>
    <row r="56" spans="1:5" ht="15.75">
      <c r="A56" s="17"/>
      <c r="B56" s="11"/>
      <c r="C56" s="11"/>
      <c r="D56" s="11"/>
      <c r="E56" s="11"/>
    </row>
    <row r="57" spans="1:5" ht="15.75">
      <c r="A57" s="17"/>
      <c r="B57" s="11"/>
      <c r="C57" s="11"/>
      <c r="D57" s="11"/>
      <c r="E57" s="11"/>
    </row>
    <row r="58" spans="1:5" ht="15.75">
      <c r="A58" s="253" t="s">
        <v>25</v>
      </c>
      <c r="B58" s="253"/>
      <c r="C58" s="11"/>
      <c r="D58" s="11"/>
      <c r="E58" s="11"/>
    </row>
    <row r="59" ht="15.75">
      <c r="A59" s="4"/>
    </row>
    <row r="60" ht="15.75">
      <c r="A60" s="4"/>
    </row>
    <row r="61" spans="1:7" ht="15.75">
      <c r="A61" s="3" t="s">
        <v>68</v>
      </c>
      <c r="B61" s="255" t="s">
        <v>30</v>
      </c>
      <c r="C61" s="255"/>
      <c r="D61" s="255"/>
      <c r="E61" s="255"/>
      <c r="F61" s="255"/>
      <c r="G61" s="255"/>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254" t="s">
        <v>69</v>
      </c>
      <c r="B76" s="254"/>
      <c r="C76" s="254"/>
      <c r="D76" s="1"/>
    </row>
    <row r="77" spans="1:7" ht="32.25" customHeight="1">
      <c r="A77" s="254"/>
      <c r="B77" s="254"/>
      <c r="C77" s="254"/>
      <c r="D77" s="13"/>
      <c r="E77" s="12"/>
      <c r="F77" s="256"/>
      <c r="G77" s="256"/>
    </row>
    <row r="78" spans="1:7" ht="15.75">
      <c r="A78" s="6"/>
      <c r="B78" s="3"/>
      <c r="D78" s="8" t="s">
        <v>38</v>
      </c>
      <c r="F78" s="257" t="s">
        <v>74</v>
      </c>
      <c r="G78" s="257"/>
    </row>
    <row r="79" spans="1:4" ht="15.75">
      <c r="A79" s="255" t="s">
        <v>40</v>
      </c>
      <c r="B79" s="255"/>
      <c r="C79" s="3"/>
      <c r="D79" s="3"/>
    </row>
    <row r="80" spans="1:4" ht="15.75">
      <c r="A80" s="20" t="s">
        <v>70</v>
      </c>
      <c r="B80" s="16"/>
      <c r="C80" s="18"/>
      <c r="D80" s="18"/>
    </row>
    <row r="81" spans="1:7" ht="45.75" customHeight="1">
      <c r="A81" s="255" t="s">
        <v>71</v>
      </c>
      <c r="B81" s="255"/>
      <c r="C81" s="255"/>
      <c r="D81" s="13"/>
      <c r="E81" s="12"/>
      <c r="F81" s="256"/>
      <c r="G81" s="256"/>
    </row>
    <row r="82" spans="1:7" ht="15.75">
      <c r="A82" s="1"/>
      <c r="B82" s="3"/>
      <c r="C82" s="3"/>
      <c r="D82" s="8" t="s">
        <v>38</v>
      </c>
      <c r="F82" s="257" t="s">
        <v>74</v>
      </c>
      <c r="G82" s="257"/>
    </row>
    <row r="83" ht="15">
      <c r="A83" s="21" t="s">
        <v>72</v>
      </c>
    </row>
    <row r="84" ht="15">
      <c r="A84" s="22" t="s">
        <v>73</v>
      </c>
    </row>
  </sheetData>
  <sheetProtection/>
  <mergeCells count="44">
    <mergeCell ref="A13:G13"/>
    <mergeCell ref="A14:G14"/>
    <mergeCell ref="D18:G18"/>
    <mergeCell ref="D17:G17"/>
    <mergeCell ref="F1:G3"/>
    <mergeCell ref="B28:G28"/>
    <mergeCell ref="B29:G29"/>
    <mergeCell ref="B30:G30"/>
    <mergeCell ref="B33:G33"/>
    <mergeCell ref="A17:A18"/>
    <mergeCell ref="C17:C18"/>
    <mergeCell ref="A19:A20"/>
    <mergeCell ref="C19:C20"/>
    <mergeCell ref="A21:A22"/>
    <mergeCell ref="B35:G35"/>
    <mergeCell ref="B36:G36"/>
    <mergeCell ref="E5:G5"/>
    <mergeCell ref="E6:G6"/>
    <mergeCell ref="E7:G7"/>
    <mergeCell ref="E8:G8"/>
    <mergeCell ref="E9:G9"/>
    <mergeCell ref="E10:G10"/>
    <mergeCell ref="B25:G25"/>
    <mergeCell ref="B27:G27"/>
    <mergeCell ref="F82:G82"/>
    <mergeCell ref="A79:B79"/>
    <mergeCell ref="B50:G50"/>
    <mergeCell ref="B61:G61"/>
    <mergeCell ref="D19:G19"/>
    <mergeCell ref="D20:G20"/>
    <mergeCell ref="D22:G22"/>
    <mergeCell ref="D21:G21"/>
    <mergeCell ref="B23:G23"/>
    <mergeCell ref="B24:G24"/>
    <mergeCell ref="B37:G37"/>
    <mergeCell ref="B38:G38"/>
    <mergeCell ref="A58:B58"/>
    <mergeCell ref="A76:C77"/>
    <mergeCell ref="A81:C81"/>
    <mergeCell ref="F77:G77"/>
    <mergeCell ref="F78:G78"/>
    <mergeCell ref="F81:G81"/>
    <mergeCell ref="A50:A51"/>
    <mergeCell ref="A47:B47"/>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84"/>
  <sheetViews>
    <sheetView zoomScalePageLayoutView="0" workbookViewId="0" topLeftCell="A67">
      <selection activeCell="K14" sqref="K14"/>
    </sheetView>
  </sheetViews>
  <sheetFormatPr defaultColWidth="21.57421875" defaultRowHeight="15"/>
  <cols>
    <col min="1" max="1" width="6.57421875" style="5" customWidth="1"/>
    <col min="2" max="7" width="21.57421875" style="5" customWidth="1"/>
    <col min="8" max="38" width="10.28125" style="5" customWidth="1"/>
    <col min="39" max="16384" width="21.57421875" style="5" customWidth="1"/>
  </cols>
  <sheetData>
    <row r="1" spans="6:7" ht="15">
      <c r="F1" s="265" t="s">
        <v>90</v>
      </c>
      <c r="G1" s="266"/>
    </row>
    <row r="2" spans="6:7" ht="15">
      <c r="F2" s="266"/>
      <c r="G2" s="266"/>
    </row>
    <row r="3" spans="6:7" ht="32.25" customHeight="1">
      <c r="F3" s="266"/>
      <c r="G3" s="266"/>
    </row>
    <row r="4" spans="1:5" ht="15.75">
      <c r="A4" s="30"/>
      <c r="E4" s="30" t="s">
        <v>0</v>
      </c>
    </row>
    <row r="5" spans="1:7" ht="15.75">
      <c r="A5" s="30"/>
      <c r="E5" s="262" t="s">
        <v>1</v>
      </c>
      <c r="F5" s="262"/>
      <c r="G5" s="262"/>
    </row>
    <row r="6" spans="1:7" ht="15.75">
      <c r="A6" s="30"/>
      <c r="B6" s="30"/>
      <c r="E6" s="263"/>
      <c r="F6" s="263"/>
      <c r="G6" s="263"/>
    </row>
    <row r="7" spans="1:7" ht="15" customHeight="1">
      <c r="A7" s="30"/>
      <c r="E7" s="257" t="s">
        <v>2</v>
      </c>
      <c r="F7" s="257"/>
      <c r="G7" s="257"/>
    </row>
    <row r="8" spans="1:7" ht="15.75">
      <c r="A8" s="30"/>
      <c r="B8" s="30"/>
      <c r="E8" s="263"/>
      <c r="F8" s="263"/>
      <c r="G8" s="263"/>
    </row>
    <row r="9" spans="1:7" ht="15" customHeight="1">
      <c r="A9" s="30"/>
      <c r="E9" s="257"/>
      <c r="F9" s="257"/>
      <c r="G9" s="257"/>
    </row>
    <row r="10" spans="1:7" ht="15.75">
      <c r="A10" s="30"/>
      <c r="E10" s="255" t="s">
        <v>3</v>
      </c>
      <c r="F10" s="255"/>
      <c r="G10" s="255"/>
    </row>
    <row r="13" spans="1:7" ht="15.75">
      <c r="A13" s="264" t="s">
        <v>4</v>
      </c>
      <c r="B13" s="264"/>
      <c r="C13" s="264"/>
      <c r="D13" s="264"/>
      <c r="E13" s="264"/>
      <c r="F13" s="264"/>
      <c r="G13" s="264"/>
    </row>
    <row r="14" spans="1:7" ht="15.75">
      <c r="A14" s="264" t="s">
        <v>5</v>
      </c>
      <c r="B14" s="264"/>
      <c r="C14" s="264"/>
      <c r="D14" s="264"/>
      <c r="E14" s="264"/>
      <c r="F14" s="264"/>
      <c r="G14" s="264"/>
    </row>
    <row r="17" spans="1:16" ht="15">
      <c r="A17" s="31" t="s">
        <v>92</v>
      </c>
      <c r="B17" s="31"/>
      <c r="C17" s="31"/>
      <c r="D17" s="274"/>
      <c r="E17" s="274"/>
      <c r="F17" s="31"/>
      <c r="G17" s="45"/>
      <c r="H17" s="38"/>
      <c r="I17" s="38"/>
      <c r="J17" s="38"/>
      <c r="K17" s="38"/>
      <c r="L17" s="268"/>
      <c r="M17" s="268"/>
      <c r="N17" s="38"/>
      <c r="O17" s="268"/>
      <c r="P17" s="268"/>
    </row>
    <row r="18" spans="1:16" ht="28.5" customHeight="1">
      <c r="A18" s="267" t="s">
        <v>100</v>
      </c>
      <c r="B18" s="267"/>
      <c r="C18" s="267"/>
      <c r="D18" s="275" t="s">
        <v>2</v>
      </c>
      <c r="E18" s="275"/>
      <c r="F18" s="32"/>
      <c r="G18" s="46" t="s">
        <v>93</v>
      </c>
      <c r="H18" s="42"/>
      <c r="I18" s="273"/>
      <c r="J18" s="273"/>
      <c r="K18" s="273"/>
      <c r="L18" s="271"/>
      <c r="M18" s="271"/>
      <c r="N18" s="39"/>
      <c r="O18" s="272"/>
      <c r="P18" s="272"/>
    </row>
    <row r="19" spans="1:16" ht="15">
      <c r="A19" s="33" t="s">
        <v>94</v>
      </c>
      <c r="B19" s="33"/>
      <c r="C19" s="33"/>
      <c r="D19" s="33"/>
      <c r="E19" s="33"/>
      <c r="F19" s="33"/>
      <c r="G19" s="47"/>
      <c r="H19" s="40"/>
      <c r="I19" s="40"/>
      <c r="J19" s="40"/>
      <c r="K19" s="40"/>
      <c r="L19" s="40"/>
      <c r="M19" s="40"/>
      <c r="N19" s="40"/>
      <c r="O19" s="40"/>
      <c r="P19" s="40"/>
    </row>
    <row r="20" spans="1:16" ht="23.25" customHeight="1">
      <c r="A20" s="267" t="s">
        <v>96</v>
      </c>
      <c r="B20" s="267"/>
      <c r="C20" s="267"/>
      <c r="D20" s="276" t="s">
        <v>41</v>
      </c>
      <c r="E20" s="276"/>
      <c r="F20" s="32"/>
      <c r="G20" s="46" t="s">
        <v>93</v>
      </c>
      <c r="H20" s="42"/>
      <c r="I20" s="273"/>
      <c r="J20" s="273"/>
      <c r="K20" s="273"/>
      <c r="L20" s="273"/>
      <c r="M20" s="273"/>
      <c r="N20" s="39"/>
      <c r="O20" s="272"/>
      <c r="P20" s="272"/>
    </row>
    <row r="21" spans="1:16" ht="15">
      <c r="A21" s="34" t="s">
        <v>95</v>
      </c>
      <c r="B21" s="35"/>
      <c r="C21" s="270"/>
      <c r="D21" s="270"/>
      <c r="E21" s="270"/>
      <c r="F21" s="44"/>
      <c r="G21" s="35"/>
      <c r="H21" s="41"/>
      <c r="I21" s="34"/>
      <c r="J21" s="41"/>
      <c r="K21" s="269"/>
      <c r="L21" s="269"/>
      <c r="M21" s="269"/>
      <c r="N21" s="269"/>
      <c r="O21" s="269"/>
      <c r="P21" s="41"/>
    </row>
    <row r="22" spans="2:16" ht="56.25" customHeight="1">
      <c r="B22" s="36" t="s">
        <v>96</v>
      </c>
      <c r="C22" s="37" t="s">
        <v>97</v>
      </c>
      <c r="D22" s="32" t="s">
        <v>98</v>
      </c>
      <c r="E22" s="267" t="s">
        <v>101</v>
      </c>
      <c r="F22" s="267"/>
      <c r="G22" s="37" t="s">
        <v>99</v>
      </c>
      <c r="H22" s="43"/>
      <c r="I22" s="36"/>
      <c r="J22" s="36"/>
      <c r="K22" s="273"/>
      <c r="L22" s="273"/>
      <c r="M22" s="273"/>
      <c r="N22" s="273"/>
      <c r="O22" s="273"/>
      <c r="P22" s="39"/>
    </row>
    <row r="23" spans="1:7" ht="42" customHeight="1">
      <c r="A23" s="28" t="s">
        <v>11</v>
      </c>
      <c r="B23" s="255" t="s">
        <v>12</v>
      </c>
      <c r="C23" s="255"/>
      <c r="D23" s="255"/>
      <c r="E23" s="255"/>
      <c r="F23" s="255"/>
      <c r="G23" s="255"/>
    </row>
    <row r="24" spans="1:7" ht="15.75">
      <c r="A24" s="28" t="s">
        <v>13</v>
      </c>
      <c r="B24" s="255" t="s">
        <v>14</v>
      </c>
      <c r="C24" s="255"/>
      <c r="D24" s="255"/>
      <c r="E24" s="255"/>
      <c r="F24" s="255"/>
      <c r="G24" s="255"/>
    </row>
    <row r="25" spans="1:7" ht="15.75">
      <c r="A25" s="28" t="s">
        <v>15</v>
      </c>
      <c r="B25" s="255" t="s">
        <v>63</v>
      </c>
      <c r="C25" s="255"/>
      <c r="D25" s="255"/>
      <c r="E25" s="255"/>
      <c r="F25" s="255"/>
      <c r="G25" s="255"/>
    </row>
    <row r="26" ht="15.75">
      <c r="A26" s="4"/>
    </row>
    <row r="27" spans="1:7" ht="15.75">
      <c r="A27" s="26" t="s">
        <v>17</v>
      </c>
      <c r="B27" s="253" t="s">
        <v>64</v>
      </c>
      <c r="C27" s="253"/>
      <c r="D27" s="253"/>
      <c r="E27" s="253"/>
      <c r="F27" s="253"/>
      <c r="G27" s="253"/>
    </row>
    <row r="28" spans="1:7" ht="15.75">
      <c r="A28" s="26"/>
      <c r="B28" s="253"/>
      <c r="C28" s="253"/>
      <c r="D28" s="253"/>
      <c r="E28" s="253"/>
      <c r="F28" s="253"/>
      <c r="G28" s="253"/>
    </row>
    <row r="29" spans="1:7" ht="15.75">
      <c r="A29" s="26"/>
      <c r="B29" s="253"/>
      <c r="C29" s="253"/>
      <c r="D29" s="253"/>
      <c r="E29" s="253"/>
      <c r="F29" s="253"/>
      <c r="G29" s="253"/>
    </row>
    <row r="30" spans="1:7" ht="15.75">
      <c r="A30" s="26"/>
      <c r="B30" s="253"/>
      <c r="C30" s="253"/>
      <c r="D30" s="253"/>
      <c r="E30" s="253"/>
      <c r="F30" s="253"/>
      <c r="G30" s="253"/>
    </row>
    <row r="31" ht="15.75">
      <c r="A31" s="4"/>
    </row>
    <row r="32" spans="1:2" ht="15.75">
      <c r="A32" s="19" t="s">
        <v>16</v>
      </c>
      <c r="B32" s="5" t="s">
        <v>65</v>
      </c>
    </row>
    <row r="33" spans="1:7" ht="15.75">
      <c r="A33" s="28" t="s">
        <v>19</v>
      </c>
      <c r="B33" s="255" t="s">
        <v>66</v>
      </c>
      <c r="C33" s="255"/>
      <c r="D33" s="255"/>
      <c r="E33" s="255"/>
      <c r="F33" s="255"/>
      <c r="G33" s="255"/>
    </row>
    <row r="34" spans="1:7" ht="15.75">
      <c r="A34" s="28"/>
      <c r="B34" s="27"/>
      <c r="C34" s="27"/>
      <c r="D34" s="27"/>
      <c r="E34" s="27"/>
      <c r="F34" s="27"/>
      <c r="G34" s="27"/>
    </row>
    <row r="35" spans="1:7" ht="15.75">
      <c r="A35" s="26" t="s">
        <v>17</v>
      </c>
      <c r="B35" s="253" t="s">
        <v>18</v>
      </c>
      <c r="C35" s="253"/>
      <c r="D35" s="253"/>
      <c r="E35" s="253"/>
      <c r="F35" s="253"/>
      <c r="G35" s="253"/>
    </row>
    <row r="36" spans="1:7" ht="15.75">
      <c r="A36" s="26"/>
      <c r="B36" s="253"/>
      <c r="C36" s="253"/>
      <c r="D36" s="253"/>
      <c r="E36" s="253"/>
      <c r="F36" s="253"/>
      <c r="G36" s="253"/>
    </row>
    <row r="37" spans="1:7" ht="15.75">
      <c r="A37" s="26"/>
      <c r="B37" s="253"/>
      <c r="C37" s="253"/>
      <c r="D37" s="253"/>
      <c r="E37" s="253"/>
      <c r="F37" s="253"/>
      <c r="G37" s="253"/>
    </row>
    <row r="38" spans="1:7" ht="15.75">
      <c r="A38" s="26"/>
      <c r="B38" s="253"/>
      <c r="C38" s="253"/>
      <c r="D38" s="253"/>
      <c r="E38" s="253"/>
      <c r="F38" s="253"/>
      <c r="G38" s="253"/>
    </row>
    <row r="39" spans="1:7" ht="15.75">
      <c r="A39" s="28"/>
      <c r="B39" s="27"/>
      <c r="C39" s="27"/>
      <c r="D39" s="27"/>
      <c r="E39" s="27"/>
      <c r="F39" s="27"/>
      <c r="G39" s="27"/>
    </row>
    <row r="40" spans="1:7" ht="15.75">
      <c r="A40" s="28" t="s">
        <v>26</v>
      </c>
      <c r="B40" s="20" t="s">
        <v>22</v>
      </c>
      <c r="C40" s="27"/>
      <c r="D40" s="27"/>
      <c r="E40" s="27"/>
      <c r="F40" s="27"/>
      <c r="G40" s="27"/>
    </row>
    <row r="41" spans="1:2" ht="15.75">
      <c r="A41" s="4"/>
      <c r="B41" s="5" t="s">
        <v>67</v>
      </c>
    </row>
    <row r="42" ht="15.75">
      <c r="A42" s="4"/>
    </row>
    <row r="43" spans="1:5" ht="47.25">
      <c r="A43" s="26" t="s">
        <v>17</v>
      </c>
      <c r="B43" s="26" t="s">
        <v>22</v>
      </c>
      <c r="C43" s="26" t="s">
        <v>23</v>
      </c>
      <c r="D43" s="26" t="s">
        <v>24</v>
      </c>
      <c r="E43" s="26" t="s">
        <v>25</v>
      </c>
    </row>
    <row r="44" spans="1:5" ht="15.75">
      <c r="A44" s="26">
        <v>1</v>
      </c>
      <c r="B44" s="26">
        <v>2</v>
      </c>
      <c r="C44" s="26">
        <v>3</v>
      </c>
      <c r="D44" s="26">
        <v>4</v>
      </c>
      <c r="E44" s="26">
        <v>5</v>
      </c>
    </row>
    <row r="45" spans="1:5" ht="15.75">
      <c r="A45" s="26"/>
      <c r="B45" s="26"/>
      <c r="C45" s="26"/>
      <c r="D45" s="26"/>
      <c r="E45" s="26"/>
    </row>
    <row r="46" spans="1:5" ht="15.75">
      <c r="A46" s="26"/>
      <c r="B46" s="26"/>
      <c r="C46" s="26"/>
      <c r="D46" s="26"/>
      <c r="E46" s="26"/>
    </row>
    <row r="47" spans="1:5" ht="15.75">
      <c r="A47" s="253" t="s">
        <v>25</v>
      </c>
      <c r="B47" s="253"/>
      <c r="C47" s="26"/>
      <c r="D47" s="26"/>
      <c r="E47" s="26"/>
    </row>
    <row r="48" ht="15.75">
      <c r="A48" s="4"/>
    </row>
    <row r="49" ht="15.75">
      <c r="A49" s="4"/>
    </row>
    <row r="50" spans="1:7" ht="15.75">
      <c r="A50" s="258" t="s">
        <v>29</v>
      </c>
      <c r="B50" s="255" t="s">
        <v>27</v>
      </c>
      <c r="C50" s="255"/>
      <c r="D50" s="255"/>
      <c r="E50" s="255"/>
      <c r="F50" s="255"/>
      <c r="G50" s="255"/>
    </row>
    <row r="51" spans="1:2" ht="15.75">
      <c r="A51" s="258"/>
      <c r="B51" s="30" t="s">
        <v>21</v>
      </c>
    </row>
    <row r="52" ht="15.75">
      <c r="A52" s="4"/>
    </row>
    <row r="53" ht="15.75">
      <c r="A53" s="4"/>
    </row>
    <row r="54" spans="1:5" ht="63">
      <c r="A54" s="26" t="s">
        <v>17</v>
      </c>
      <c r="B54" s="26" t="s">
        <v>28</v>
      </c>
      <c r="C54" s="26" t="s">
        <v>23</v>
      </c>
      <c r="D54" s="26" t="s">
        <v>24</v>
      </c>
      <c r="E54" s="26" t="s">
        <v>25</v>
      </c>
    </row>
    <row r="55" spans="1:5" ht="15.75">
      <c r="A55" s="26">
        <v>1</v>
      </c>
      <c r="B55" s="26">
        <v>2</v>
      </c>
      <c r="C55" s="26">
        <v>3</v>
      </c>
      <c r="D55" s="26">
        <v>4</v>
      </c>
      <c r="E55" s="26">
        <v>5</v>
      </c>
    </row>
    <row r="56" spans="1:5" ht="15.75">
      <c r="A56" s="26"/>
      <c r="B56" s="11"/>
      <c r="C56" s="11"/>
      <c r="D56" s="11"/>
      <c r="E56" s="11"/>
    </row>
    <row r="57" spans="1:5" ht="15.75">
      <c r="A57" s="26"/>
      <c r="B57" s="11"/>
      <c r="C57" s="11"/>
      <c r="D57" s="11"/>
      <c r="E57" s="11"/>
    </row>
    <row r="58" spans="1:5" ht="15.75">
      <c r="A58" s="253" t="s">
        <v>25</v>
      </c>
      <c r="B58" s="253"/>
      <c r="C58" s="11"/>
      <c r="D58" s="11"/>
      <c r="E58" s="11"/>
    </row>
    <row r="59" ht="15.75">
      <c r="A59" s="4"/>
    </row>
    <row r="60" ht="15.75">
      <c r="A60" s="4"/>
    </row>
    <row r="61" spans="1:7" ht="15.75">
      <c r="A61" s="28" t="s">
        <v>68</v>
      </c>
      <c r="B61" s="255" t="s">
        <v>30</v>
      </c>
      <c r="C61" s="255"/>
      <c r="D61" s="255"/>
      <c r="E61" s="255"/>
      <c r="F61" s="255"/>
      <c r="G61" s="255"/>
    </row>
    <row r="62" ht="15.75">
      <c r="A62" s="4"/>
    </row>
    <row r="63" ht="15.75">
      <c r="A63" s="4"/>
    </row>
    <row r="64" spans="1:7" ht="46.5" customHeight="1">
      <c r="A64" s="26" t="s">
        <v>17</v>
      </c>
      <c r="B64" s="26" t="s">
        <v>31</v>
      </c>
      <c r="C64" s="26" t="s">
        <v>32</v>
      </c>
      <c r="D64" s="26" t="s">
        <v>33</v>
      </c>
      <c r="E64" s="26" t="s">
        <v>23</v>
      </c>
      <c r="F64" s="26" t="s">
        <v>24</v>
      </c>
      <c r="G64" s="26" t="s">
        <v>25</v>
      </c>
    </row>
    <row r="65" spans="1:7" ht="15.75">
      <c r="A65" s="26">
        <v>1</v>
      </c>
      <c r="B65" s="26">
        <v>2</v>
      </c>
      <c r="C65" s="26">
        <v>3</v>
      </c>
      <c r="D65" s="26">
        <v>4</v>
      </c>
      <c r="E65" s="26">
        <v>5</v>
      </c>
      <c r="F65" s="26">
        <v>6</v>
      </c>
      <c r="G65" s="26">
        <v>7</v>
      </c>
    </row>
    <row r="66" spans="1:7" ht="15.75">
      <c r="A66" s="26">
        <v>1</v>
      </c>
      <c r="B66" s="11" t="s">
        <v>34</v>
      </c>
      <c r="C66" s="26"/>
      <c r="D66" s="26"/>
      <c r="E66" s="26"/>
      <c r="F66" s="26"/>
      <c r="G66" s="26"/>
    </row>
    <row r="67" spans="1:7" ht="15.75">
      <c r="A67" s="26"/>
      <c r="B67" s="11"/>
      <c r="C67" s="26"/>
      <c r="D67" s="26"/>
      <c r="E67" s="26"/>
      <c r="F67" s="26"/>
      <c r="G67" s="26"/>
    </row>
    <row r="68" spans="1:7" ht="15.75">
      <c r="A68" s="26">
        <v>2</v>
      </c>
      <c r="B68" s="11" t="s">
        <v>35</v>
      </c>
      <c r="C68" s="26"/>
      <c r="D68" s="26"/>
      <c r="E68" s="26"/>
      <c r="F68" s="26"/>
      <c r="G68" s="26"/>
    </row>
    <row r="69" spans="1:7" ht="15.75">
      <c r="A69" s="11"/>
      <c r="B69" s="11"/>
      <c r="C69" s="26"/>
      <c r="D69" s="26"/>
      <c r="E69" s="26"/>
      <c r="F69" s="26"/>
      <c r="G69" s="26"/>
    </row>
    <row r="70" spans="1:7" ht="15.75">
      <c r="A70" s="26">
        <v>3</v>
      </c>
      <c r="B70" s="11" t="s">
        <v>36</v>
      </c>
      <c r="C70" s="26"/>
      <c r="D70" s="26"/>
      <c r="E70" s="26"/>
      <c r="F70" s="26"/>
      <c r="G70" s="26"/>
    </row>
    <row r="71" spans="1:7" ht="15.75">
      <c r="A71" s="26"/>
      <c r="B71" s="11"/>
      <c r="C71" s="26"/>
      <c r="D71" s="26"/>
      <c r="E71" s="26"/>
      <c r="F71" s="26"/>
      <c r="G71" s="26"/>
    </row>
    <row r="72" spans="1:7" ht="15.75">
      <c r="A72" s="26">
        <v>4</v>
      </c>
      <c r="B72" s="11" t="s">
        <v>37</v>
      </c>
      <c r="C72" s="26"/>
      <c r="D72" s="26"/>
      <c r="E72" s="26"/>
      <c r="F72" s="26"/>
      <c r="G72" s="26"/>
    </row>
    <row r="73" spans="1:7" ht="15.75">
      <c r="A73" s="11"/>
      <c r="B73" s="11"/>
      <c r="C73" s="26"/>
      <c r="D73" s="26"/>
      <c r="E73" s="26"/>
      <c r="F73" s="26"/>
      <c r="G73" s="26"/>
    </row>
    <row r="74" ht="15.75">
      <c r="A74" s="4"/>
    </row>
    <row r="75" ht="15.75">
      <c r="A75" s="4"/>
    </row>
    <row r="76" spans="1:4" ht="15.75" customHeight="1">
      <c r="A76" s="254" t="s">
        <v>69</v>
      </c>
      <c r="B76" s="254"/>
      <c r="C76" s="254"/>
      <c r="D76" s="30"/>
    </row>
    <row r="77" spans="1:7" ht="32.25" customHeight="1">
      <c r="A77" s="254"/>
      <c r="B77" s="254"/>
      <c r="C77" s="254"/>
      <c r="D77" s="29"/>
      <c r="E77" s="12"/>
      <c r="F77" s="256"/>
      <c r="G77" s="256"/>
    </row>
    <row r="78" spans="1:7" ht="15.75">
      <c r="A78" s="6"/>
      <c r="B78" s="28"/>
      <c r="D78" s="25" t="s">
        <v>38</v>
      </c>
      <c r="F78" s="257" t="s">
        <v>74</v>
      </c>
      <c r="G78" s="257"/>
    </row>
    <row r="79" spans="1:4" ht="15.75">
      <c r="A79" s="255" t="s">
        <v>40</v>
      </c>
      <c r="B79" s="255"/>
      <c r="C79" s="28"/>
      <c r="D79" s="28"/>
    </row>
    <row r="80" spans="1:4" ht="15.75">
      <c r="A80" s="20" t="s">
        <v>70</v>
      </c>
      <c r="B80" s="27"/>
      <c r="C80" s="28"/>
      <c r="D80" s="28"/>
    </row>
    <row r="81" spans="1:7" ht="45.75" customHeight="1">
      <c r="A81" s="255" t="s">
        <v>71</v>
      </c>
      <c r="B81" s="255"/>
      <c r="C81" s="255"/>
      <c r="D81" s="29"/>
      <c r="E81" s="12"/>
      <c r="F81" s="256"/>
      <c r="G81" s="256"/>
    </row>
    <row r="82" spans="1:7" ht="15.75">
      <c r="A82" s="30"/>
      <c r="B82" s="28"/>
      <c r="C82" s="28"/>
      <c r="D82" s="25" t="s">
        <v>38</v>
      </c>
      <c r="F82" s="257" t="s">
        <v>74</v>
      </c>
      <c r="G82" s="257"/>
    </row>
    <row r="83" ht="15">
      <c r="A83" s="21" t="s">
        <v>72</v>
      </c>
    </row>
    <row r="84" ht="15">
      <c r="A84" s="22" t="s">
        <v>73</v>
      </c>
    </row>
  </sheetData>
  <sheetProtection/>
  <mergeCells count="52">
    <mergeCell ref="N21:O21"/>
    <mergeCell ref="K22:L22"/>
    <mergeCell ref="M22:O22"/>
    <mergeCell ref="D17:E17"/>
    <mergeCell ref="A18:C18"/>
    <mergeCell ref="D18:E18"/>
    <mergeCell ref="A20:C20"/>
    <mergeCell ref="D20:E20"/>
    <mergeCell ref="O17:P17"/>
    <mergeCell ref="I18:K18"/>
    <mergeCell ref="L18:M18"/>
    <mergeCell ref="O18:P18"/>
    <mergeCell ref="I20:K20"/>
    <mergeCell ref="L20:M20"/>
    <mergeCell ref="O20:P20"/>
    <mergeCell ref="F78:G78"/>
    <mergeCell ref="B23:G23"/>
    <mergeCell ref="B24:G24"/>
    <mergeCell ref="B25:G25"/>
    <mergeCell ref="B27:G27"/>
    <mergeCell ref="A79:B79"/>
    <mergeCell ref="A81:C81"/>
    <mergeCell ref="F81:G81"/>
    <mergeCell ref="F82:G82"/>
    <mergeCell ref="L17:M17"/>
    <mergeCell ref="K21:M21"/>
    <mergeCell ref="C21:E21"/>
    <mergeCell ref="A47:B47"/>
    <mergeCell ref="A50:A51"/>
    <mergeCell ref="B50:G50"/>
    <mergeCell ref="A58:B58"/>
    <mergeCell ref="B61:G61"/>
    <mergeCell ref="A76:C77"/>
    <mergeCell ref="F77:G77"/>
    <mergeCell ref="B30:G30"/>
    <mergeCell ref="B33:G33"/>
    <mergeCell ref="B35:G35"/>
    <mergeCell ref="B36:G36"/>
    <mergeCell ref="B37:G37"/>
    <mergeCell ref="B38:G38"/>
    <mergeCell ref="B28:G28"/>
    <mergeCell ref="B29:G29"/>
    <mergeCell ref="E22:F22"/>
    <mergeCell ref="E10:G10"/>
    <mergeCell ref="A13:G13"/>
    <mergeCell ref="A14:G14"/>
    <mergeCell ref="F1:G3"/>
    <mergeCell ref="E5:G5"/>
    <mergeCell ref="E6:G6"/>
    <mergeCell ref="E7:G7"/>
    <mergeCell ref="E8:G8"/>
    <mergeCell ref="E9:G9"/>
  </mergeCells>
  <printOptions/>
  <pageMargins left="0.18" right="0.16" top="0.52" bottom="0.29"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78"/>
  <sheetViews>
    <sheetView zoomScalePageLayoutView="0" workbookViewId="0" topLeftCell="A25">
      <selection activeCell="P62" sqref="P62"/>
    </sheetView>
  </sheetViews>
  <sheetFormatPr defaultColWidth="13.7109375" defaultRowHeight="15"/>
  <cols>
    <col min="1" max="1" width="5.8515625" style="0" customWidth="1"/>
    <col min="2" max="2" width="28.7109375" style="0" customWidth="1"/>
    <col min="3" max="3" width="15.28125" style="0" customWidth="1"/>
    <col min="4" max="7" width="13.7109375" style="0" customWidth="1"/>
    <col min="8" max="8" width="12.140625" style="0" customWidth="1"/>
    <col min="9" max="9" width="11.140625" style="0" customWidth="1"/>
    <col min="10" max="10" width="10.57421875" style="0" customWidth="1"/>
    <col min="11" max="11" width="11.28125" style="0" customWidth="1"/>
    <col min="12" max="12" width="12.57421875" style="0" customWidth="1"/>
    <col min="13" max="13" width="11.8515625" style="0" customWidth="1"/>
  </cols>
  <sheetData>
    <row r="1" spans="10:13" ht="21" customHeight="1">
      <c r="J1" s="311" t="s">
        <v>91</v>
      </c>
      <c r="K1" s="311"/>
      <c r="L1" s="311"/>
      <c r="M1" s="83"/>
    </row>
    <row r="2" spans="10:13" ht="46.5" customHeight="1">
      <c r="J2" s="311"/>
      <c r="K2" s="311"/>
      <c r="L2" s="311"/>
      <c r="M2" s="83"/>
    </row>
    <row r="3" spans="1:13" ht="15.75">
      <c r="A3" s="312" t="s">
        <v>44</v>
      </c>
      <c r="B3" s="312"/>
      <c r="C3" s="312"/>
      <c r="D3" s="312"/>
      <c r="E3" s="312"/>
      <c r="F3" s="312"/>
      <c r="G3" s="312"/>
      <c r="H3" s="312"/>
      <c r="I3" s="312"/>
      <c r="J3" s="312"/>
      <c r="K3" s="312"/>
      <c r="L3" s="312"/>
      <c r="M3" s="312"/>
    </row>
    <row r="4" spans="1:13" ht="15.75">
      <c r="A4" s="264" t="s">
        <v>103</v>
      </c>
      <c r="B4" s="264"/>
      <c r="C4" s="264"/>
      <c r="D4" s="264"/>
      <c r="E4" s="264"/>
      <c r="F4" s="264"/>
      <c r="G4" s="264"/>
      <c r="H4" s="264"/>
      <c r="I4" s="264"/>
      <c r="J4" s="264"/>
      <c r="K4" s="264"/>
      <c r="L4" s="264"/>
      <c r="M4" s="264"/>
    </row>
    <row r="5" spans="1:13" ht="15.75">
      <c r="A5" s="258" t="s">
        <v>6</v>
      </c>
      <c r="B5" s="84" t="s">
        <v>111</v>
      </c>
      <c r="C5" s="85"/>
      <c r="D5" s="313" t="s">
        <v>102</v>
      </c>
      <c r="E5" s="313"/>
      <c r="F5" s="313"/>
      <c r="G5" s="313"/>
      <c r="H5" s="313"/>
      <c r="I5" s="313"/>
      <c r="J5" s="313"/>
      <c r="K5" s="51"/>
      <c r="L5" s="51"/>
      <c r="M5" s="51"/>
    </row>
    <row r="6" spans="1:13" ht="15" customHeight="1">
      <c r="A6" s="258"/>
      <c r="B6" s="80" t="s">
        <v>7</v>
      </c>
      <c r="C6" s="85"/>
      <c r="D6" s="5"/>
      <c r="E6" s="260" t="s">
        <v>42</v>
      </c>
      <c r="F6" s="260"/>
      <c r="G6" s="260"/>
      <c r="H6" s="260"/>
      <c r="I6" s="260"/>
      <c r="J6" s="52"/>
      <c r="K6" s="52"/>
      <c r="L6" s="52"/>
      <c r="M6" s="52"/>
    </row>
    <row r="7" spans="1:13" ht="15.75">
      <c r="A7" s="258" t="s">
        <v>8</v>
      </c>
      <c r="B7" s="84" t="s">
        <v>111</v>
      </c>
      <c r="C7" s="85"/>
      <c r="D7" s="70"/>
      <c r="E7" s="53" t="s">
        <v>102</v>
      </c>
      <c r="F7" s="53"/>
      <c r="G7" s="53"/>
      <c r="H7" s="53"/>
      <c r="I7" s="53"/>
      <c r="J7" s="53"/>
      <c r="K7" s="54"/>
      <c r="L7" s="54"/>
      <c r="M7" s="54"/>
    </row>
    <row r="8" spans="1:13" ht="15" customHeight="1">
      <c r="A8" s="258"/>
      <c r="B8" s="80" t="s">
        <v>7</v>
      </c>
      <c r="C8" s="85"/>
      <c r="D8" s="257" t="s">
        <v>41</v>
      </c>
      <c r="E8" s="257"/>
      <c r="F8" s="257"/>
      <c r="G8" s="257"/>
      <c r="H8" s="257"/>
      <c r="I8" s="257"/>
      <c r="J8" s="257"/>
      <c r="K8" s="55"/>
      <c r="L8" s="55"/>
      <c r="M8" s="55"/>
    </row>
    <row r="9" spans="1:13" ht="33" customHeight="1">
      <c r="A9" s="258" t="s">
        <v>9</v>
      </c>
      <c r="B9" s="84" t="s">
        <v>111</v>
      </c>
      <c r="C9" s="84" t="s">
        <v>112</v>
      </c>
      <c r="D9" s="270" t="s">
        <v>113</v>
      </c>
      <c r="E9" s="270"/>
      <c r="F9" s="270"/>
      <c r="G9" s="270"/>
      <c r="H9" s="270"/>
      <c r="I9" s="270"/>
      <c r="J9" s="270"/>
      <c r="K9" s="56"/>
      <c r="L9" s="56"/>
      <c r="M9" s="56"/>
    </row>
    <row r="10" spans="1:13" ht="15" customHeight="1">
      <c r="A10" s="258"/>
      <c r="B10" s="9" t="s">
        <v>7</v>
      </c>
      <c r="C10" s="9" t="s">
        <v>10</v>
      </c>
      <c r="E10" s="257" t="s">
        <v>43</v>
      </c>
      <c r="F10" s="257"/>
      <c r="G10" s="257"/>
      <c r="H10" s="257"/>
      <c r="I10" s="257"/>
      <c r="J10" s="257"/>
      <c r="K10" s="52"/>
      <c r="L10" s="52"/>
      <c r="M10" s="52"/>
    </row>
    <row r="11" spans="1:7" ht="15.75" customHeight="1">
      <c r="A11" s="258" t="s">
        <v>11</v>
      </c>
      <c r="B11" s="255" t="s">
        <v>45</v>
      </c>
      <c r="C11" s="255"/>
      <c r="D11" s="255"/>
      <c r="E11" s="255"/>
      <c r="F11" s="255"/>
      <c r="G11" s="255"/>
    </row>
    <row r="12" spans="1:4" ht="15.75">
      <c r="A12" s="258"/>
      <c r="B12" s="315" t="s">
        <v>21</v>
      </c>
      <c r="C12" s="315"/>
      <c r="D12" s="315"/>
    </row>
    <row r="14" spans="2:10" ht="15.75">
      <c r="B14" s="253" t="s">
        <v>46</v>
      </c>
      <c r="C14" s="253"/>
      <c r="D14" s="253"/>
      <c r="E14" s="314" t="s">
        <v>47</v>
      </c>
      <c r="F14" s="314"/>
      <c r="G14" s="314"/>
      <c r="H14" s="253" t="s">
        <v>48</v>
      </c>
      <c r="I14" s="253"/>
      <c r="J14" s="253"/>
    </row>
    <row r="15" spans="2:10" ht="31.5">
      <c r="B15" s="10" t="s">
        <v>49</v>
      </c>
      <c r="C15" s="10" t="s">
        <v>50</v>
      </c>
      <c r="D15" s="10" t="s">
        <v>51</v>
      </c>
      <c r="E15" s="58" t="s">
        <v>49</v>
      </c>
      <c r="F15" s="58" t="s">
        <v>50</v>
      </c>
      <c r="G15" s="58" t="s">
        <v>51</v>
      </c>
      <c r="H15" s="10" t="s">
        <v>49</v>
      </c>
      <c r="I15" s="10" t="s">
        <v>50</v>
      </c>
      <c r="J15" s="10" t="s">
        <v>51</v>
      </c>
    </row>
    <row r="16" spans="2:10" ht="15.75">
      <c r="B16" s="10">
        <v>1</v>
      </c>
      <c r="C16" s="10">
        <v>2</v>
      </c>
      <c r="D16" s="10">
        <v>3</v>
      </c>
      <c r="E16" s="58">
        <v>4</v>
      </c>
      <c r="F16" s="58">
        <v>5</v>
      </c>
      <c r="G16" s="58">
        <v>6</v>
      </c>
      <c r="H16" s="10">
        <v>7</v>
      </c>
      <c r="I16" s="10">
        <v>8</v>
      </c>
      <c r="J16" s="10">
        <v>9</v>
      </c>
    </row>
    <row r="17" spans="2:13" ht="15.75">
      <c r="B17" s="49"/>
      <c r="C17" s="61">
        <v>4861396</v>
      </c>
      <c r="D17" s="61">
        <f>B17+C17</f>
        <v>4861396</v>
      </c>
      <c r="E17" s="62"/>
      <c r="F17" s="62">
        <v>4827830</v>
      </c>
      <c r="G17" s="59">
        <f>E17+F17</f>
        <v>4827830</v>
      </c>
      <c r="H17" s="49">
        <f>E17-B17</f>
        <v>0</v>
      </c>
      <c r="I17" s="49">
        <f>F17-C17</f>
        <v>-33566</v>
      </c>
      <c r="J17" s="49">
        <f>H17+I17</f>
        <v>-33566</v>
      </c>
      <c r="M17" s="63"/>
    </row>
    <row r="18" spans="2:10" ht="15.75">
      <c r="B18" s="10"/>
      <c r="C18" s="10"/>
      <c r="D18" s="10"/>
      <c r="E18" s="58"/>
      <c r="F18" s="58"/>
      <c r="G18" s="58"/>
      <c r="H18" s="10"/>
      <c r="I18" s="10"/>
      <c r="J18" s="10"/>
    </row>
    <row r="19" ht="15.75">
      <c r="A19" s="4"/>
    </row>
    <row r="20" spans="1:13" ht="15.75">
      <c r="A20" s="258" t="s">
        <v>13</v>
      </c>
      <c r="B20" s="255" t="s">
        <v>20</v>
      </c>
      <c r="C20" s="255"/>
      <c r="D20" s="255"/>
      <c r="E20" s="255"/>
      <c r="F20" s="255"/>
      <c r="G20" s="255"/>
      <c r="H20" s="255"/>
      <c r="I20" s="255"/>
      <c r="J20" s="255"/>
      <c r="K20" s="255"/>
      <c r="L20" s="255"/>
      <c r="M20" s="255"/>
    </row>
    <row r="21" spans="1:2" ht="15.75">
      <c r="A21" s="258"/>
      <c r="B21" s="1" t="s">
        <v>21</v>
      </c>
    </row>
    <row r="22" ht="15.75">
      <c r="A22" s="4"/>
    </row>
    <row r="23" spans="1:11" ht="79.5" customHeight="1">
      <c r="A23" s="253" t="s">
        <v>60</v>
      </c>
      <c r="B23" s="253" t="s">
        <v>59</v>
      </c>
      <c r="C23" s="253" t="s">
        <v>46</v>
      </c>
      <c r="D23" s="253"/>
      <c r="E23" s="253"/>
      <c r="F23" s="253" t="s">
        <v>47</v>
      </c>
      <c r="G23" s="253"/>
      <c r="H23" s="253"/>
      <c r="I23" s="253" t="s">
        <v>48</v>
      </c>
      <c r="J23" s="253"/>
      <c r="K23" s="253"/>
    </row>
    <row r="24" spans="1:11" ht="31.5">
      <c r="A24" s="253"/>
      <c r="B24" s="253"/>
      <c r="C24" s="10" t="s">
        <v>49</v>
      </c>
      <c r="D24" s="10" t="s">
        <v>50</v>
      </c>
      <c r="E24" s="10" t="s">
        <v>51</v>
      </c>
      <c r="F24" s="10" t="s">
        <v>49</v>
      </c>
      <c r="G24" s="10" t="s">
        <v>50</v>
      </c>
      <c r="H24" s="10" t="s">
        <v>51</v>
      </c>
      <c r="I24" s="10" t="s">
        <v>49</v>
      </c>
      <c r="J24" s="10" t="s">
        <v>50</v>
      </c>
      <c r="K24" s="10" t="s">
        <v>51</v>
      </c>
    </row>
    <row r="25" spans="1:11" ht="15.75">
      <c r="A25" s="10">
        <v>1</v>
      </c>
      <c r="B25" s="10">
        <v>2</v>
      </c>
      <c r="C25" s="10">
        <v>3</v>
      </c>
      <c r="D25" s="10">
        <v>4</v>
      </c>
      <c r="E25" s="10">
        <v>5</v>
      </c>
      <c r="F25" s="10">
        <v>6</v>
      </c>
      <c r="G25" s="10">
        <v>7</v>
      </c>
      <c r="H25" s="10">
        <v>8</v>
      </c>
      <c r="I25" s="10">
        <v>9</v>
      </c>
      <c r="J25" s="10">
        <v>10</v>
      </c>
      <c r="K25" s="10">
        <v>11</v>
      </c>
    </row>
    <row r="26" spans="1:11" ht="70.5" customHeight="1">
      <c r="A26" s="87">
        <v>1</v>
      </c>
      <c r="B26" s="86" t="s">
        <v>114</v>
      </c>
      <c r="C26" s="49"/>
      <c r="D26" s="62">
        <v>791396</v>
      </c>
      <c r="E26" s="49">
        <f>C26+D26</f>
        <v>791396</v>
      </c>
      <c r="F26" s="62"/>
      <c r="G26" s="62">
        <v>790335</v>
      </c>
      <c r="H26" s="49">
        <f>G26</f>
        <v>790335</v>
      </c>
      <c r="I26" s="49"/>
      <c r="J26" s="49">
        <f>G26-D26</f>
        <v>-1061</v>
      </c>
      <c r="K26" s="49">
        <f>J26</f>
        <v>-1061</v>
      </c>
    </row>
    <row r="27" spans="1:11" ht="38.25">
      <c r="A27" s="87">
        <v>2</v>
      </c>
      <c r="B27" s="86" t="s">
        <v>115</v>
      </c>
      <c r="C27" s="79"/>
      <c r="D27" s="49">
        <v>4070000</v>
      </c>
      <c r="E27" s="49">
        <f>D27</f>
        <v>4070000</v>
      </c>
      <c r="F27" s="100"/>
      <c r="G27" s="49">
        <v>4037495</v>
      </c>
      <c r="H27" s="49">
        <f>G27</f>
        <v>4037495</v>
      </c>
      <c r="I27" s="79"/>
      <c r="J27" s="49">
        <f>G27-D27</f>
        <v>-32505</v>
      </c>
      <c r="K27" s="49">
        <f>J27</f>
        <v>-32505</v>
      </c>
    </row>
    <row r="28" spans="1:11" ht="15.75">
      <c r="A28" s="79"/>
      <c r="B28" s="11" t="s">
        <v>25</v>
      </c>
      <c r="C28" s="49">
        <f>C26</f>
        <v>0</v>
      </c>
      <c r="D28" s="49">
        <f>D26+D27</f>
        <v>4861396</v>
      </c>
      <c r="E28" s="49">
        <f>E26+E27</f>
        <v>4861396</v>
      </c>
      <c r="F28" s="49">
        <f>F26</f>
        <v>0</v>
      </c>
      <c r="G28" s="49">
        <f>G26+G27</f>
        <v>4827830</v>
      </c>
      <c r="H28" s="49">
        <f>H26+H27</f>
        <v>4827830</v>
      </c>
      <c r="I28" s="49">
        <f>I26</f>
        <v>0</v>
      </c>
      <c r="J28" s="49">
        <f>J26+J27</f>
        <v>-33566</v>
      </c>
      <c r="K28" s="49">
        <f>K26+K27</f>
        <v>-33566</v>
      </c>
    </row>
    <row r="29" spans="1:11" ht="15.75">
      <c r="A29" s="290" t="s">
        <v>52</v>
      </c>
      <c r="B29" s="290"/>
      <c r="C29" s="290"/>
      <c r="D29" s="290"/>
      <c r="E29" s="290"/>
      <c r="F29" s="290"/>
      <c r="G29" s="290"/>
      <c r="H29" s="290"/>
      <c r="I29" s="290"/>
      <c r="J29" s="290"/>
      <c r="K29" s="290"/>
    </row>
    <row r="30" spans="1:24" ht="30.75" customHeight="1">
      <c r="A30" s="278" t="s">
        <v>129</v>
      </c>
      <c r="B30" s="278"/>
      <c r="C30" s="278"/>
      <c r="D30" s="278"/>
      <c r="E30" s="278"/>
      <c r="F30" s="278"/>
      <c r="G30" s="278"/>
      <c r="H30" s="278"/>
      <c r="I30" s="278"/>
      <c r="J30" s="278"/>
      <c r="K30" s="278"/>
      <c r="N30" s="277"/>
      <c r="O30" s="277"/>
      <c r="P30" s="277"/>
      <c r="Q30" s="277"/>
      <c r="R30" s="277"/>
      <c r="S30" s="277"/>
      <c r="T30" s="277"/>
      <c r="U30" s="277"/>
      <c r="V30" s="277"/>
      <c r="W30" s="277"/>
      <c r="X30" s="277"/>
    </row>
    <row r="31" spans="1:13" ht="15.75">
      <c r="A31" s="50" t="s">
        <v>15</v>
      </c>
      <c r="B31" s="296" t="s">
        <v>53</v>
      </c>
      <c r="C31" s="296"/>
      <c r="D31" s="296"/>
      <c r="E31" s="296"/>
      <c r="F31" s="296"/>
      <c r="G31" s="296"/>
      <c r="H31" s="296"/>
      <c r="I31" s="296"/>
      <c r="J31" s="296"/>
      <c r="K31" s="296"/>
      <c r="L31" s="296"/>
      <c r="M31" s="296"/>
    </row>
    <row r="32" spans="1:2" ht="15.75">
      <c r="A32" s="4"/>
      <c r="B32" s="1" t="s">
        <v>21</v>
      </c>
    </row>
    <row r="33" spans="1:11" ht="32.25" customHeight="1">
      <c r="A33" s="253" t="s">
        <v>28</v>
      </c>
      <c r="B33" s="253"/>
      <c r="C33" s="253" t="s">
        <v>46</v>
      </c>
      <c r="D33" s="253"/>
      <c r="E33" s="253"/>
      <c r="F33" s="253" t="s">
        <v>47</v>
      </c>
      <c r="G33" s="253"/>
      <c r="H33" s="253"/>
      <c r="I33" s="253" t="s">
        <v>48</v>
      </c>
      <c r="J33" s="253"/>
      <c r="K33" s="253"/>
    </row>
    <row r="34" spans="1:11" ht="41.25" customHeight="1">
      <c r="A34" s="253"/>
      <c r="B34" s="253"/>
      <c r="C34" s="10" t="s">
        <v>49</v>
      </c>
      <c r="D34" s="10" t="s">
        <v>50</v>
      </c>
      <c r="E34" s="10" t="s">
        <v>51</v>
      </c>
      <c r="F34" s="10" t="s">
        <v>49</v>
      </c>
      <c r="G34" s="10" t="s">
        <v>50</v>
      </c>
      <c r="H34" s="10" t="s">
        <v>51</v>
      </c>
      <c r="I34" s="10" t="s">
        <v>49</v>
      </c>
      <c r="J34" s="10" t="s">
        <v>50</v>
      </c>
      <c r="K34" s="10" t="s">
        <v>51</v>
      </c>
    </row>
    <row r="35" spans="1:11" ht="15.75">
      <c r="A35" s="253">
        <v>1</v>
      </c>
      <c r="B35" s="253"/>
      <c r="C35" s="10">
        <v>2</v>
      </c>
      <c r="D35" s="10">
        <v>3</v>
      </c>
      <c r="E35" s="10">
        <v>4</v>
      </c>
      <c r="F35" s="10">
        <v>5</v>
      </c>
      <c r="G35" s="10">
        <v>6</v>
      </c>
      <c r="H35" s="10">
        <v>7</v>
      </c>
      <c r="I35" s="10">
        <v>8</v>
      </c>
      <c r="J35" s="10">
        <v>9</v>
      </c>
      <c r="K35" s="10">
        <v>10</v>
      </c>
    </row>
    <row r="36" spans="1:11" ht="15" customHeight="1">
      <c r="A36" s="300"/>
      <c r="B36" s="300"/>
      <c r="C36" s="73"/>
      <c r="D36" s="64"/>
      <c r="E36" s="49"/>
      <c r="F36" s="72"/>
      <c r="G36" s="75"/>
      <c r="H36" s="59"/>
      <c r="I36" s="59"/>
      <c r="J36" s="59"/>
      <c r="K36" s="59"/>
    </row>
    <row r="37" spans="1:11" ht="15.75" customHeight="1">
      <c r="A37" s="301" t="s">
        <v>25</v>
      </c>
      <c r="B37" s="301"/>
      <c r="C37" s="88"/>
      <c r="D37" s="89"/>
      <c r="E37" s="89"/>
      <c r="F37" s="79"/>
      <c r="G37" s="89"/>
      <c r="H37" s="89"/>
      <c r="I37" s="79"/>
      <c r="J37" s="89"/>
      <c r="K37" s="89"/>
    </row>
    <row r="38" spans="1:12" s="74" customFormat="1" ht="13.5" customHeight="1">
      <c r="A38" s="282" t="s">
        <v>52</v>
      </c>
      <c r="B38" s="282"/>
      <c r="C38" s="282"/>
      <c r="D38" s="282"/>
      <c r="E38" s="282"/>
      <c r="F38" s="282"/>
      <c r="G38" s="282"/>
      <c r="H38" s="282"/>
      <c r="I38" s="282"/>
      <c r="J38" s="282"/>
      <c r="K38" s="282"/>
      <c r="L38" s="90"/>
    </row>
    <row r="39" ht="15.75">
      <c r="A39" s="4"/>
    </row>
    <row r="40" spans="1:13" ht="15.75">
      <c r="A40" s="71" t="s">
        <v>16</v>
      </c>
      <c r="B40" s="296" t="s">
        <v>54</v>
      </c>
      <c r="C40" s="296"/>
      <c r="D40" s="296"/>
      <c r="E40" s="296"/>
      <c r="F40" s="296"/>
      <c r="G40" s="296"/>
      <c r="H40" s="296"/>
      <c r="I40" s="296"/>
      <c r="J40" s="296"/>
      <c r="K40" s="296"/>
      <c r="L40" s="296"/>
      <c r="M40" s="296"/>
    </row>
    <row r="41" ht="15.75">
      <c r="A41" s="4"/>
    </row>
    <row r="42" spans="1:13" ht="31.5" customHeight="1">
      <c r="A42" s="253" t="s">
        <v>61</v>
      </c>
      <c r="B42" s="253" t="s">
        <v>55</v>
      </c>
      <c r="C42" s="253" t="s">
        <v>32</v>
      </c>
      <c r="D42" s="253" t="s">
        <v>33</v>
      </c>
      <c r="E42" s="253" t="s">
        <v>46</v>
      </c>
      <c r="F42" s="253"/>
      <c r="G42" s="253"/>
      <c r="H42" s="253" t="s">
        <v>56</v>
      </c>
      <c r="I42" s="253"/>
      <c r="J42" s="253"/>
      <c r="K42" s="253" t="s">
        <v>48</v>
      </c>
      <c r="L42" s="253"/>
      <c r="M42" s="253"/>
    </row>
    <row r="43" spans="1:13" ht="15.75" customHeight="1">
      <c r="A43" s="253"/>
      <c r="B43" s="253"/>
      <c r="C43" s="253"/>
      <c r="D43" s="253"/>
      <c r="E43" s="253"/>
      <c r="F43" s="253"/>
      <c r="G43" s="253"/>
      <c r="H43" s="253"/>
      <c r="I43" s="253"/>
      <c r="J43" s="253"/>
      <c r="K43" s="253"/>
      <c r="L43" s="253"/>
      <c r="M43" s="253"/>
    </row>
    <row r="44" spans="1:13" ht="31.5">
      <c r="A44" s="253"/>
      <c r="B44" s="253"/>
      <c r="C44" s="253"/>
      <c r="D44" s="253"/>
      <c r="E44" s="10" t="s">
        <v>49</v>
      </c>
      <c r="F44" s="10" t="s">
        <v>50</v>
      </c>
      <c r="G44" s="10" t="s">
        <v>51</v>
      </c>
      <c r="H44" s="10" t="s">
        <v>49</v>
      </c>
      <c r="I44" s="10" t="s">
        <v>50</v>
      </c>
      <c r="J44" s="10" t="s">
        <v>51</v>
      </c>
      <c r="K44" s="10" t="s">
        <v>49</v>
      </c>
      <c r="L44" s="10" t="s">
        <v>50</v>
      </c>
      <c r="M44" s="10" t="s">
        <v>51</v>
      </c>
    </row>
    <row r="45" spans="1:13" ht="15.75">
      <c r="A45" s="10">
        <v>1</v>
      </c>
      <c r="B45" s="10">
        <v>2</v>
      </c>
      <c r="C45" s="10">
        <v>3</v>
      </c>
      <c r="D45" s="10">
        <v>4</v>
      </c>
      <c r="E45" s="10">
        <v>5</v>
      </c>
      <c r="F45" s="10">
        <v>6</v>
      </c>
      <c r="G45" s="10">
        <v>7</v>
      </c>
      <c r="H45" s="10">
        <v>8</v>
      </c>
      <c r="I45" s="10">
        <v>9</v>
      </c>
      <c r="J45" s="10">
        <v>10</v>
      </c>
      <c r="K45" s="10">
        <v>11</v>
      </c>
      <c r="L45" s="10">
        <v>12</v>
      </c>
      <c r="M45" s="10">
        <v>13</v>
      </c>
    </row>
    <row r="46" spans="1:13" ht="15.75">
      <c r="A46" s="79"/>
      <c r="B46" s="279" t="s">
        <v>116</v>
      </c>
      <c r="C46" s="280"/>
      <c r="D46" s="280"/>
      <c r="E46" s="280"/>
      <c r="F46" s="280"/>
      <c r="G46" s="281"/>
      <c r="H46" s="79"/>
      <c r="I46" s="79"/>
      <c r="J46" s="79"/>
      <c r="K46" s="79"/>
      <c r="L46" s="79"/>
      <c r="M46" s="79"/>
    </row>
    <row r="47" spans="1:13" ht="15.75">
      <c r="A47" s="10">
        <v>1</v>
      </c>
      <c r="B47" s="65" t="s">
        <v>34</v>
      </c>
      <c r="C47" s="11"/>
      <c r="D47" s="11"/>
      <c r="E47" s="11"/>
      <c r="F47" s="11"/>
      <c r="G47" s="11"/>
      <c r="H47" s="11"/>
      <c r="I47" s="11"/>
      <c r="J47" s="11"/>
      <c r="K47" s="11"/>
      <c r="L47" s="11"/>
      <c r="M47" s="11"/>
    </row>
    <row r="48" spans="1:13" ht="47.25">
      <c r="A48" s="57"/>
      <c r="B48" s="76" t="s">
        <v>117</v>
      </c>
      <c r="C48" s="91" t="s">
        <v>108</v>
      </c>
      <c r="D48" s="91" t="s">
        <v>118</v>
      </c>
      <c r="E48" s="61"/>
      <c r="F48" s="77">
        <v>791396</v>
      </c>
      <c r="G48" s="77">
        <f>F48</f>
        <v>791396</v>
      </c>
      <c r="H48" s="60"/>
      <c r="I48" s="62">
        <v>790335</v>
      </c>
      <c r="J48" s="49">
        <f>I48</f>
        <v>790335</v>
      </c>
      <c r="K48" s="60"/>
      <c r="L48" s="67">
        <f>I48-F48</f>
        <v>-1061</v>
      </c>
      <c r="M48" s="67">
        <f>L48</f>
        <v>-1061</v>
      </c>
    </row>
    <row r="49" spans="1:13" ht="15.75" customHeight="1">
      <c r="A49" s="253" t="s">
        <v>57</v>
      </c>
      <c r="B49" s="253"/>
      <c r="C49" s="253"/>
      <c r="D49" s="253"/>
      <c r="E49" s="253"/>
      <c r="F49" s="253"/>
      <c r="G49" s="253"/>
      <c r="H49" s="253"/>
      <c r="I49" s="253"/>
      <c r="J49" s="253"/>
      <c r="K49" s="253"/>
      <c r="L49" s="253"/>
      <c r="M49" s="253"/>
    </row>
    <row r="50" spans="1:13" ht="18" customHeight="1">
      <c r="A50" s="48"/>
      <c r="B50" s="306" t="s">
        <v>130</v>
      </c>
      <c r="C50" s="307"/>
      <c r="D50" s="307"/>
      <c r="E50" s="307"/>
      <c r="F50" s="307"/>
      <c r="G50" s="307"/>
      <c r="H50" s="307"/>
      <c r="I50" s="307"/>
      <c r="J50" s="307"/>
      <c r="K50" s="307"/>
      <c r="L50" s="307"/>
      <c r="M50" s="308"/>
    </row>
    <row r="51" spans="1:13" ht="15.75">
      <c r="A51" s="10">
        <v>2</v>
      </c>
      <c r="B51" s="65" t="s">
        <v>35</v>
      </c>
      <c r="C51" s="11"/>
      <c r="D51" s="11"/>
      <c r="E51" s="11"/>
      <c r="F51" s="11"/>
      <c r="G51" s="11"/>
      <c r="H51" s="67"/>
      <c r="I51" s="67"/>
      <c r="J51" s="67"/>
      <c r="K51" s="67"/>
      <c r="L51" s="67"/>
      <c r="M51" s="67"/>
    </row>
    <row r="52" spans="1:13" ht="47.25">
      <c r="A52" s="60"/>
      <c r="B52" s="76" t="s">
        <v>119</v>
      </c>
      <c r="C52" s="92" t="s">
        <v>109</v>
      </c>
      <c r="D52" s="91" t="s">
        <v>118</v>
      </c>
      <c r="E52" s="60"/>
      <c r="F52" s="11">
        <v>2</v>
      </c>
      <c r="G52" s="11">
        <f>F52</f>
        <v>2</v>
      </c>
      <c r="H52" s="68"/>
      <c r="I52" s="67">
        <v>2</v>
      </c>
      <c r="J52" s="67">
        <v>2</v>
      </c>
      <c r="K52" s="67"/>
      <c r="L52" s="67">
        <f>I52-F52</f>
        <v>0</v>
      </c>
      <c r="M52" s="67">
        <f>G52-J52</f>
        <v>0</v>
      </c>
    </row>
    <row r="53" spans="1:13" s="82" customFormat="1" ht="15.75">
      <c r="A53" s="305" t="s">
        <v>57</v>
      </c>
      <c r="B53" s="305"/>
      <c r="C53" s="305"/>
      <c r="D53" s="305"/>
      <c r="E53" s="305"/>
      <c r="F53" s="305"/>
      <c r="G53" s="305"/>
      <c r="H53" s="305"/>
      <c r="I53" s="305"/>
      <c r="J53" s="305"/>
      <c r="K53" s="305"/>
      <c r="L53" s="305"/>
      <c r="M53" s="305"/>
    </row>
    <row r="54" spans="1:13" s="82" customFormat="1" ht="8.25" customHeight="1">
      <c r="A54" s="81"/>
      <c r="B54" s="302"/>
      <c r="C54" s="303"/>
      <c r="D54" s="303"/>
      <c r="E54" s="303"/>
      <c r="F54" s="303"/>
      <c r="G54" s="303"/>
      <c r="H54" s="303"/>
      <c r="I54" s="303"/>
      <c r="J54" s="303"/>
      <c r="K54" s="303"/>
      <c r="L54" s="303"/>
      <c r="M54" s="304"/>
    </row>
    <row r="55" spans="1:13" ht="15.75">
      <c r="A55" s="10">
        <v>3</v>
      </c>
      <c r="B55" s="65" t="s">
        <v>36</v>
      </c>
      <c r="C55" s="11"/>
      <c r="D55" s="11"/>
      <c r="E55" s="11"/>
      <c r="F55" s="11"/>
      <c r="G55" s="11"/>
      <c r="H55" s="11"/>
      <c r="I55" s="11"/>
      <c r="J55" s="11"/>
      <c r="K55" s="11"/>
      <c r="L55" s="11"/>
      <c r="M55" s="11"/>
    </row>
    <row r="56" spans="1:13" ht="36">
      <c r="A56" s="60"/>
      <c r="B56" s="93" t="s">
        <v>120</v>
      </c>
      <c r="C56" s="91" t="s">
        <v>108</v>
      </c>
      <c r="D56" s="66" t="s">
        <v>110</v>
      </c>
      <c r="E56" s="66"/>
      <c r="F56" s="67">
        <f>F48/F52</f>
        <v>395698</v>
      </c>
      <c r="G56" s="67">
        <f>F56</f>
        <v>395698</v>
      </c>
      <c r="H56" s="69"/>
      <c r="I56" s="67">
        <f>I48/I52</f>
        <v>395167.5</v>
      </c>
      <c r="J56" s="67">
        <f>I56</f>
        <v>395167.5</v>
      </c>
      <c r="K56" s="69"/>
      <c r="L56" s="67">
        <f>I56-F56</f>
        <v>-530.5</v>
      </c>
      <c r="M56" s="67">
        <f>L56</f>
        <v>-530.5</v>
      </c>
    </row>
    <row r="57" spans="1:14" ht="15.75" customHeight="1">
      <c r="A57" s="79"/>
      <c r="B57" s="291" t="s">
        <v>57</v>
      </c>
      <c r="C57" s="292"/>
      <c r="D57" s="292"/>
      <c r="E57" s="292"/>
      <c r="F57" s="292"/>
      <c r="G57" s="292"/>
      <c r="H57" s="292"/>
      <c r="I57" s="292"/>
      <c r="J57" s="292"/>
      <c r="K57" s="292"/>
      <c r="L57" s="292"/>
      <c r="M57" s="292"/>
      <c r="N57" s="103"/>
    </row>
    <row r="58" spans="1:13" ht="30" customHeight="1">
      <c r="A58" s="79"/>
      <c r="B58" s="297" t="s">
        <v>127</v>
      </c>
      <c r="C58" s="298"/>
      <c r="D58" s="298"/>
      <c r="E58" s="298"/>
      <c r="F58" s="298"/>
      <c r="G58" s="298"/>
      <c r="H58" s="298"/>
      <c r="I58" s="298"/>
      <c r="J58" s="298"/>
      <c r="K58" s="298"/>
      <c r="L58" s="298"/>
      <c r="M58" s="299"/>
    </row>
    <row r="59" spans="1:13" ht="15.75">
      <c r="A59" s="79"/>
      <c r="B59" s="293" t="s">
        <v>115</v>
      </c>
      <c r="C59" s="294"/>
      <c r="D59" s="294"/>
      <c r="E59" s="294"/>
      <c r="F59" s="294"/>
      <c r="G59" s="295"/>
      <c r="H59" s="69"/>
      <c r="I59" s="67"/>
      <c r="J59" s="67"/>
      <c r="K59" s="69"/>
      <c r="L59" s="67"/>
      <c r="M59" s="67"/>
    </row>
    <row r="60" spans="1:13" ht="15.75">
      <c r="A60" s="79"/>
      <c r="B60" s="95" t="s">
        <v>34</v>
      </c>
      <c r="C60" s="92"/>
      <c r="D60" s="97"/>
      <c r="E60" s="96"/>
      <c r="F60" s="96"/>
      <c r="G60" s="96"/>
      <c r="H60" s="69"/>
      <c r="I60" s="67"/>
      <c r="J60" s="67"/>
      <c r="K60" s="69"/>
      <c r="L60" s="67"/>
      <c r="M60" s="67"/>
    </row>
    <row r="61" spans="1:14" ht="47.25">
      <c r="A61" s="79"/>
      <c r="B61" s="76" t="s">
        <v>121</v>
      </c>
      <c r="C61" s="92" t="s">
        <v>108</v>
      </c>
      <c r="D61" s="91" t="s">
        <v>118</v>
      </c>
      <c r="E61" s="66"/>
      <c r="F61" s="67">
        <v>4070000</v>
      </c>
      <c r="G61" s="67">
        <f>F61</f>
        <v>4070000</v>
      </c>
      <c r="H61" s="69"/>
      <c r="I61" s="49">
        <v>4037495</v>
      </c>
      <c r="J61" s="67">
        <f>I61</f>
        <v>4037495</v>
      </c>
      <c r="K61" s="69"/>
      <c r="L61" s="67">
        <f>I61-F61</f>
        <v>-32505</v>
      </c>
      <c r="M61" s="67">
        <f>L61</f>
        <v>-32505</v>
      </c>
      <c r="N61" s="74"/>
    </row>
    <row r="62" spans="1:14" ht="15.75" customHeight="1">
      <c r="A62" s="309" t="s">
        <v>57</v>
      </c>
      <c r="B62" s="310"/>
      <c r="C62" s="310"/>
      <c r="D62" s="310"/>
      <c r="E62" s="310"/>
      <c r="F62" s="310"/>
      <c r="G62" s="310"/>
      <c r="H62" s="310"/>
      <c r="I62" s="310"/>
      <c r="J62" s="310"/>
      <c r="K62" s="310"/>
      <c r="L62" s="310"/>
      <c r="M62" s="310"/>
      <c r="N62" s="101"/>
    </row>
    <row r="63" spans="1:14" ht="15.75" customHeight="1">
      <c r="A63" s="79"/>
      <c r="B63" s="288" t="s">
        <v>126</v>
      </c>
      <c r="C63" s="289"/>
      <c r="D63" s="289"/>
      <c r="E63" s="289"/>
      <c r="F63" s="289"/>
      <c r="G63" s="289"/>
      <c r="H63" s="289"/>
      <c r="I63" s="289"/>
      <c r="J63" s="289"/>
      <c r="K63" s="289"/>
      <c r="L63" s="289"/>
      <c r="M63" s="289"/>
      <c r="N63" s="101"/>
    </row>
    <row r="64" spans="1:14" ht="15.75">
      <c r="A64" s="79"/>
      <c r="B64" s="98" t="s">
        <v>35</v>
      </c>
      <c r="C64" s="92"/>
      <c r="D64" s="91"/>
      <c r="E64" s="66"/>
      <c r="F64" s="67"/>
      <c r="G64" s="67"/>
      <c r="H64" s="69"/>
      <c r="I64" s="67"/>
      <c r="J64" s="67"/>
      <c r="K64" s="69"/>
      <c r="L64" s="67"/>
      <c r="M64" s="67"/>
      <c r="N64" s="74"/>
    </row>
    <row r="65" spans="1:14" ht="47.25">
      <c r="A65" s="79"/>
      <c r="B65" s="76" t="s">
        <v>122</v>
      </c>
      <c r="C65" s="92" t="s">
        <v>123</v>
      </c>
      <c r="D65" s="91" t="s">
        <v>118</v>
      </c>
      <c r="E65" s="66"/>
      <c r="F65" s="67">
        <v>1</v>
      </c>
      <c r="G65" s="67">
        <v>1</v>
      </c>
      <c r="H65" s="69"/>
      <c r="I65" s="67">
        <v>1</v>
      </c>
      <c r="J65" s="67">
        <v>1</v>
      </c>
      <c r="K65" s="69"/>
      <c r="L65" s="67">
        <v>0</v>
      </c>
      <c r="M65" s="67">
        <v>0</v>
      </c>
      <c r="N65" s="74"/>
    </row>
    <row r="66" spans="1:13" ht="15.75">
      <c r="A66" s="79"/>
      <c r="B66" s="99" t="s">
        <v>124</v>
      </c>
      <c r="C66" s="92"/>
      <c r="D66" s="94"/>
      <c r="E66" s="66"/>
      <c r="F66" s="67"/>
      <c r="G66" s="67"/>
      <c r="H66" s="69"/>
      <c r="I66" s="67"/>
      <c r="J66" s="67"/>
      <c r="K66" s="69"/>
      <c r="L66" s="67"/>
      <c r="M66" s="67"/>
    </row>
    <row r="67" spans="1:13" ht="36">
      <c r="A67" s="79"/>
      <c r="B67" s="78" t="s">
        <v>125</v>
      </c>
      <c r="C67" s="91" t="s">
        <v>108</v>
      </c>
      <c r="D67" s="66" t="s">
        <v>110</v>
      </c>
      <c r="E67" s="66"/>
      <c r="F67" s="67">
        <v>4070000</v>
      </c>
      <c r="G67" s="67">
        <f>F67</f>
        <v>4070000</v>
      </c>
      <c r="H67" s="69"/>
      <c r="I67" s="49">
        <v>4037495</v>
      </c>
      <c r="J67" s="67">
        <f>I67</f>
        <v>4037495</v>
      </c>
      <c r="K67" s="69"/>
      <c r="L67" s="67">
        <f>I67-F67</f>
        <v>-32505</v>
      </c>
      <c r="M67" s="67">
        <f>L67</f>
        <v>-32505</v>
      </c>
    </row>
    <row r="68" spans="1:13" ht="15.75">
      <c r="A68" s="284" t="s">
        <v>57</v>
      </c>
      <c r="B68" s="284"/>
      <c r="C68" s="284"/>
      <c r="D68" s="284"/>
      <c r="E68" s="284"/>
      <c r="F68" s="284"/>
      <c r="G68" s="284"/>
      <c r="H68" s="284"/>
      <c r="I68" s="284"/>
      <c r="J68" s="284"/>
      <c r="K68" s="284"/>
      <c r="L68" s="284"/>
      <c r="M68" s="284"/>
    </row>
    <row r="69" spans="1:13" ht="30" customHeight="1">
      <c r="A69" s="102"/>
      <c r="B69" s="290" t="s">
        <v>128</v>
      </c>
      <c r="C69" s="290"/>
      <c r="D69" s="290"/>
      <c r="E69" s="290"/>
      <c r="F69" s="290"/>
      <c r="G69" s="290"/>
      <c r="H69" s="290"/>
      <c r="I69" s="290"/>
      <c r="J69" s="290"/>
      <c r="K69" s="290"/>
      <c r="L69" s="290"/>
      <c r="M69" s="290"/>
    </row>
    <row r="70" spans="1:13" ht="11.25" customHeight="1">
      <c r="A70" s="287"/>
      <c r="B70" s="287"/>
      <c r="C70" s="287"/>
      <c r="D70" s="287"/>
      <c r="E70" s="287"/>
      <c r="F70" s="287"/>
      <c r="G70" s="287"/>
      <c r="H70" s="287"/>
      <c r="I70" s="287"/>
      <c r="J70" s="287"/>
      <c r="K70" s="287"/>
      <c r="L70" s="287"/>
      <c r="M70" s="287"/>
    </row>
    <row r="71" spans="1:13" ht="15">
      <c r="A71" s="285"/>
      <c r="B71" s="286"/>
      <c r="C71" s="286"/>
      <c r="D71" s="286"/>
      <c r="E71" s="286"/>
      <c r="F71" s="286"/>
      <c r="G71" s="286"/>
      <c r="H71" s="286"/>
      <c r="I71" s="286"/>
      <c r="J71" s="286"/>
      <c r="K71" s="286"/>
      <c r="L71" s="286"/>
      <c r="M71" s="286"/>
    </row>
    <row r="72" spans="1:13" ht="15" customHeight="1">
      <c r="A72" s="286"/>
      <c r="B72" s="286"/>
      <c r="C72" s="286"/>
      <c r="D72" s="286"/>
      <c r="E72" s="286"/>
      <c r="F72" s="286"/>
      <c r="G72" s="286"/>
      <c r="H72" s="286"/>
      <c r="I72" s="286"/>
      <c r="J72" s="286"/>
      <c r="K72" s="286"/>
      <c r="L72" s="286"/>
      <c r="M72" s="286"/>
    </row>
    <row r="73" spans="1:13" ht="15" customHeight="1">
      <c r="A73" s="104"/>
      <c r="B73" s="104"/>
      <c r="C73" s="104"/>
      <c r="D73" s="104"/>
      <c r="E73" s="104"/>
      <c r="F73" s="104"/>
      <c r="G73" s="104"/>
      <c r="H73" s="104"/>
      <c r="I73" s="104"/>
      <c r="J73" s="104"/>
      <c r="K73" s="104"/>
      <c r="L73" s="104"/>
      <c r="M73" s="104"/>
    </row>
    <row r="74" spans="1:13" ht="15.75">
      <c r="A74" s="255" t="s">
        <v>104</v>
      </c>
      <c r="B74" s="255"/>
      <c r="C74" s="255"/>
      <c r="D74" s="255"/>
      <c r="E74" s="255"/>
      <c r="F74" s="255"/>
      <c r="G74" s="255"/>
      <c r="H74" s="15"/>
      <c r="J74" s="283" t="s">
        <v>106</v>
      </c>
      <c r="K74" s="283"/>
      <c r="L74" s="283"/>
      <c r="M74" s="283"/>
    </row>
    <row r="75" spans="1:13" ht="15.75">
      <c r="A75" s="1"/>
      <c r="B75" s="3"/>
      <c r="C75" s="3"/>
      <c r="D75" s="1"/>
      <c r="H75" s="14" t="s">
        <v>38</v>
      </c>
      <c r="J75" s="257" t="s">
        <v>39</v>
      </c>
      <c r="K75" s="257"/>
      <c r="L75" s="257"/>
      <c r="M75" s="257"/>
    </row>
    <row r="76" spans="1:4" ht="15" customHeight="1">
      <c r="A76" s="2"/>
      <c r="D76" s="1"/>
    </row>
    <row r="77" spans="1:13" ht="15.75">
      <c r="A77" s="255" t="s">
        <v>105</v>
      </c>
      <c r="B77" s="255"/>
      <c r="C77" s="255"/>
      <c r="D77" s="255"/>
      <c r="E77" s="255"/>
      <c r="F77" s="255"/>
      <c r="G77" s="255"/>
      <c r="H77" s="15"/>
      <c r="J77" s="283" t="s">
        <v>107</v>
      </c>
      <c r="K77" s="283"/>
      <c r="L77" s="283"/>
      <c r="M77" s="283"/>
    </row>
    <row r="78" spans="1:13" ht="15.75" customHeight="1">
      <c r="A78" s="1"/>
      <c r="B78" s="1"/>
      <c r="C78" s="1"/>
      <c r="D78" s="1"/>
      <c r="E78" s="1"/>
      <c r="F78" s="1"/>
      <c r="G78" s="1"/>
      <c r="H78" s="14" t="s">
        <v>38</v>
      </c>
      <c r="J78" s="257" t="s">
        <v>39</v>
      </c>
      <c r="K78" s="257"/>
      <c r="L78" s="257"/>
      <c r="M78" s="257"/>
    </row>
  </sheetData>
  <sheetProtection/>
  <mergeCells count="64">
    <mergeCell ref="A4:M4"/>
    <mergeCell ref="D5:J5"/>
    <mergeCell ref="F23:H23"/>
    <mergeCell ref="A23:A24"/>
    <mergeCell ref="B23:B24"/>
    <mergeCell ref="B14:D14"/>
    <mergeCell ref="E14:G14"/>
    <mergeCell ref="C23:E23"/>
    <mergeCell ref="B12:D12"/>
    <mergeCell ref="A20:A21"/>
    <mergeCell ref="J1:L2"/>
    <mergeCell ref="E6:I6"/>
    <mergeCell ref="D8:J8"/>
    <mergeCell ref="D9:J9"/>
    <mergeCell ref="E10:J10"/>
    <mergeCell ref="A42:A44"/>
    <mergeCell ref="E42:G43"/>
    <mergeCell ref="A33:B34"/>
    <mergeCell ref="A35:B35"/>
    <mergeCell ref="A3:M3"/>
    <mergeCell ref="A62:M62"/>
    <mergeCell ref="A5:A6"/>
    <mergeCell ref="A7:A8"/>
    <mergeCell ref="A9:A10"/>
    <mergeCell ref="A11:A12"/>
    <mergeCell ref="B31:M31"/>
    <mergeCell ref="H14:J14"/>
    <mergeCell ref="B11:G11"/>
    <mergeCell ref="B20:M20"/>
    <mergeCell ref="A29:K29"/>
    <mergeCell ref="B58:M58"/>
    <mergeCell ref="A36:B36"/>
    <mergeCell ref="A37:B37"/>
    <mergeCell ref="B54:M54"/>
    <mergeCell ref="A49:M49"/>
    <mergeCell ref="A53:M53"/>
    <mergeCell ref="B50:M50"/>
    <mergeCell ref="B63:M63"/>
    <mergeCell ref="B69:M69"/>
    <mergeCell ref="B57:M57"/>
    <mergeCell ref="I23:K23"/>
    <mergeCell ref="F33:H33"/>
    <mergeCell ref="I33:K33"/>
    <mergeCell ref="B59:G59"/>
    <mergeCell ref="C42:C44"/>
    <mergeCell ref="B42:B44"/>
    <mergeCell ref="B40:M40"/>
    <mergeCell ref="J77:M77"/>
    <mergeCell ref="J78:M78"/>
    <mergeCell ref="A77:G77"/>
    <mergeCell ref="A68:M68"/>
    <mergeCell ref="A71:M72"/>
    <mergeCell ref="J75:M75"/>
    <mergeCell ref="A74:G74"/>
    <mergeCell ref="J74:M74"/>
    <mergeCell ref="A70:M70"/>
    <mergeCell ref="N30:X30"/>
    <mergeCell ref="A30:K30"/>
    <mergeCell ref="B46:G46"/>
    <mergeCell ref="C33:E33"/>
    <mergeCell ref="H42:J43"/>
    <mergeCell ref="K42:M43"/>
    <mergeCell ref="A38:K38"/>
    <mergeCell ref="D42:D44"/>
  </mergeCells>
  <printOptions/>
  <pageMargins left="0.19" right="0.18" top="0.53" bottom="0.31"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CU162"/>
  <sheetViews>
    <sheetView tabSelected="1" view="pageBreakPreview" zoomScaleSheetLayoutView="100" zoomScalePageLayoutView="0" workbookViewId="0" topLeftCell="A15">
      <selection activeCell="K20" sqref="K20"/>
    </sheetView>
  </sheetViews>
  <sheetFormatPr defaultColWidth="9.140625" defaultRowHeight="15"/>
  <cols>
    <col min="1" max="1" width="4.421875" style="121" customWidth="1"/>
    <col min="2" max="2" width="22.57421875" style="121" customWidth="1"/>
    <col min="3" max="3" width="15.7109375" style="121" customWidth="1"/>
    <col min="4" max="4" width="11.28125" style="121" customWidth="1"/>
    <col min="5" max="7" width="13.00390625" style="121" customWidth="1"/>
    <col min="8" max="8" width="14.28125" style="121" customWidth="1"/>
    <col min="9" max="11" width="13.00390625" style="121" customWidth="1"/>
    <col min="12" max="12" width="13.140625" style="121" customWidth="1"/>
    <col min="13" max="13" width="13.8515625" style="121" customWidth="1"/>
    <col min="14" max="15" width="9.140625" style="23" customWidth="1"/>
    <col min="16" max="16" width="17.421875" style="23" customWidth="1"/>
    <col min="17" max="16384" width="9.140625" style="23" customWidth="1"/>
  </cols>
  <sheetData>
    <row r="1" spans="10:13" ht="15.75" customHeight="1">
      <c r="J1" s="375" t="s">
        <v>89</v>
      </c>
      <c r="K1" s="375"/>
      <c r="L1" s="375"/>
      <c r="M1" s="375"/>
    </row>
    <row r="2" spans="10:13" ht="15.75">
      <c r="J2" s="375"/>
      <c r="K2" s="375"/>
      <c r="L2" s="375"/>
      <c r="M2" s="375"/>
    </row>
    <row r="3" spans="10:13" ht="15.75">
      <c r="J3" s="375"/>
      <c r="K3" s="375"/>
      <c r="L3" s="375"/>
      <c r="M3" s="375"/>
    </row>
    <row r="4" spans="10:13" ht="27.75" customHeight="1">
      <c r="J4" s="375"/>
      <c r="K4" s="375"/>
      <c r="L4" s="375"/>
      <c r="M4" s="375"/>
    </row>
    <row r="5" spans="1:13" ht="19.5" customHeight="1">
      <c r="A5" s="345" t="s">
        <v>44</v>
      </c>
      <c r="B5" s="345"/>
      <c r="C5" s="345"/>
      <c r="D5" s="345"/>
      <c r="E5" s="345"/>
      <c r="F5" s="345"/>
      <c r="G5" s="345"/>
      <c r="H5" s="345"/>
      <c r="I5" s="345"/>
      <c r="J5" s="345"/>
      <c r="K5" s="345"/>
      <c r="L5" s="345"/>
      <c r="M5" s="345"/>
    </row>
    <row r="6" spans="1:13" ht="15.75">
      <c r="A6" s="345" t="s">
        <v>168</v>
      </c>
      <c r="B6" s="345"/>
      <c r="C6" s="345"/>
      <c r="D6" s="345"/>
      <c r="E6" s="345"/>
      <c r="F6" s="345"/>
      <c r="G6" s="345"/>
      <c r="H6" s="345"/>
      <c r="I6" s="345"/>
      <c r="J6" s="345"/>
      <c r="K6" s="345"/>
      <c r="L6" s="345"/>
      <c r="M6" s="345"/>
    </row>
    <row r="7" spans="1:13" ht="15.75">
      <c r="A7" s="122"/>
      <c r="B7" s="122"/>
      <c r="C7" s="122"/>
      <c r="D7" s="122"/>
      <c r="E7" s="122"/>
      <c r="F7" s="122"/>
      <c r="G7" s="122"/>
      <c r="H7" s="122"/>
      <c r="I7" s="122"/>
      <c r="J7" s="122"/>
      <c r="K7" s="122"/>
      <c r="L7" s="122"/>
      <c r="M7" s="122"/>
    </row>
    <row r="8" spans="1:13" ht="15.75">
      <c r="A8" s="348" t="s">
        <v>6</v>
      </c>
      <c r="B8" s="349">
        <v>700000</v>
      </c>
      <c r="C8" s="349"/>
      <c r="E8" s="346" t="s">
        <v>102</v>
      </c>
      <c r="F8" s="346"/>
      <c r="G8" s="346"/>
      <c r="H8" s="346"/>
      <c r="I8" s="346"/>
      <c r="J8" s="346"/>
      <c r="K8" s="346"/>
      <c r="L8" s="346"/>
      <c r="M8" s="346"/>
    </row>
    <row r="9" spans="1:13" ht="48" customHeight="1">
      <c r="A9" s="348"/>
      <c r="B9" s="335" t="s">
        <v>96</v>
      </c>
      <c r="C9" s="335"/>
      <c r="D9" s="123"/>
      <c r="E9" s="347" t="s">
        <v>42</v>
      </c>
      <c r="F9" s="347"/>
      <c r="G9" s="347"/>
      <c r="H9" s="347"/>
      <c r="I9" s="347"/>
      <c r="J9" s="347"/>
      <c r="K9" s="347"/>
      <c r="L9" s="347"/>
      <c r="M9" s="347"/>
    </row>
    <row r="10" spans="1:13" ht="15.75">
      <c r="A10" s="348" t="s">
        <v>8</v>
      </c>
      <c r="B10" s="351">
        <v>710000</v>
      </c>
      <c r="C10" s="351"/>
      <c r="E10" s="346" t="s">
        <v>102</v>
      </c>
      <c r="F10" s="346"/>
      <c r="G10" s="346"/>
      <c r="H10" s="346"/>
      <c r="I10" s="346"/>
      <c r="J10" s="346"/>
      <c r="K10" s="346"/>
      <c r="L10" s="346"/>
      <c r="M10" s="346"/>
    </row>
    <row r="11" spans="1:13" ht="42" customHeight="1">
      <c r="A11" s="348"/>
      <c r="B11" s="335" t="s">
        <v>96</v>
      </c>
      <c r="C11" s="335"/>
      <c r="D11" s="123"/>
      <c r="E11" s="317" t="s">
        <v>41</v>
      </c>
      <c r="F11" s="317"/>
      <c r="G11" s="317"/>
      <c r="H11" s="317"/>
      <c r="I11" s="317"/>
      <c r="J11" s="317"/>
      <c r="K11" s="317"/>
      <c r="L11" s="317"/>
      <c r="M11" s="317"/>
    </row>
    <row r="12" spans="1:13" ht="29.25" customHeight="1">
      <c r="A12" s="348" t="s">
        <v>9</v>
      </c>
      <c r="B12" s="124">
        <v>712152</v>
      </c>
      <c r="C12" s="125">
        <v>763</v>
      </c>
      <c r="E12" s="368" t="s">
        <v>137</v>
      </c>
      <c r="F12" s="368"/>
      <c r="G12" s="368"/>
      <c r="H12" s="368"/>
      <c r="I12" s="368"/>
      <c r="J12" s="368"/>
      <c r="K12" s="368"/>
      <c r="L12" s="368"/>
      <c r="M12" s="368"/>
    </row>
    <row r="13" spans="1:13" ht="60.75" customHeight="1">
      <c r="A13" s="348"/>
      <c r="B13" s="126" t="s">
        <v>96</v>
      </c>
      <c r="C13" s="127" t="s">
        <v>98</v>
      </c>
      <c r="D13" s="127"/>
      <c r="E13" s="347" t="s">
        <v>43</v>
      </c>
      <c r="F13" s="347"/>
      <c r="G13" s="347"/>
      <c r="H13" s="347"/>
      <c r="I13" s="347"/>
      <c r="J13" s="347"/>
      <c r="K13" s="347"/>
      <c r="L13" s="347"/>
      <c r="M13" s="347"/>
    </row>
    <row r="14" spans="1:16" ht="19.5" customHeight="1">
      <c r="A14" s="373" t="s">
        <v>75</v>
      </c>
      <c r="B14" s="373"/>
      <c r="C14" s="373"/>
      <c r="D14" s="373"/>
      <c r="E14" s="373"/>
      <c r="F14" s="373"/>
      <c r="G14" s="373"/>
      <c r="H14" s="373"/>
      <c r="I14" s="373"/>
      <c r="J14" s="373"/>
      <c r="K14" s="373"/>
      <c r="L14" s="373"/>
      <c r="M14" s="373"/>
      <c r="N14" s="112"/>
      <c r="O14" s="112"/>
      <c r="P14" s="112"/>
    </row>
    <row r="15" spans="1:16" ht="15.75">
      <c r="A15" s="128"/>
      <c r="B15" s="129"/>
      <c r="C15" s="129"/>
      <c r="D15" s="129"/>
      <c r="E15" s="129"/>
      <c r="F15" s="129"/>
      <c r="G15" s="129"/>
      <c r="H15" s="129"/>
      <c r="I15" s="129"/>
      <c r="J15" s="129"/>
      <c r="K15" s="129"/>
      <c r="L15" s="129"/>
      <c r="M15" s="129"/>
      <c r="N15" s="112"/>
      <c r="O15" s="112"/>
      <c r="P15" s="112"/>
    </row>
    <row r="16" spans="1:18" ht="31.5">
      <c r="A16" s="130" t="s">
        <v>60</v>
      </c>
      <c r="B16" s="369" t="s">
        <v>64</v>
      </c>
      <c r="C16" s="369"/>
      <c r="D16" s="369"/>
      <c r="E16" s="369"/>
      <c r="F16" s="369"/>
      <c r="G16" s="369"/>
      <c r="H16" s="369"/>
      <c r="I16" s="369"/>
      <c r="J16" s="369"/>
      <c r="K16" s="369"/>
      <c r="L16" s="369"/>
      <c r="M16" s="370"/>
      <c r="N16" s="114"/>
      <c r="O16" s="114"/>
      <c r="P16" s="114"/>
      <c r="Q16" s="106"/>
      <c r="R16" s="106"/>
    </row>
    <row r="17" spans="1:18" ht="24" customHeight="1">
      <c r="A17" s="131">
        <v>1</v>
      </c>
      <c r="B17" s="366" t="s">
        <v>141</v>
      </c>
      <c r="C17" s="367"/>
      <c r="D17" s="367"/>
      <c r="E17" s="367"/>
      <c r="F17" s="367"/>
      <c r="G17" s="367"/>
      <c r="H17" s="367"/>
      <c r="I17" s="367"/>
      <c r="J17" s="367"/>
      <c r="K17" s="367"/>
      <c r="L17" s="367"/>
      <c r="M17" s="367"/>
      <c r="N17" s="113"/>
      <c r="O17" s="113"/>
      <c r="P17" s="113"/>
      <c r="Q17" s="106"/>
      <c r="R17" s="106"/>
    </row>
    <row r="18" spans="1:18" ht="11.25" customHeight="1">
      <c r="A18" s="132"/>
      <c r="B18" s="133"/>
      <c r="C18" s="133"/>
      <c r="D18" s="133"/>
      <c r="E18" s="133"/>
      <c r="F18" s="133"/>
      <c r="G18" s="133"/>
      <c r="H18" s="133"/>
      <c r="I18" s="133"/>
      <c r="J18" s="133"/>
      <c r="K18" s="133"/>
      <c r="L18" s="133"/>
      <c r="M18" s="133"/>
      <c r="N18" s="113"/>
      <c r="O18" s="113"/>
      <c r="P18" s="113"/>
      <c r="Q18" s="106"/>
      <c r="R18" s="106"/>
    </row>
    <row r="19" spans="1:19" ht="88.5" customHeight="1">
      <c r="A19" s="120" t="s">
        <v>76</v>
      </c>
      <c r="B19" s="129"/>
      <c r="C19" s="129"/>
      <c r="D19" s="374" t="s">
        <v>225</v>
      </c>
      <c r="E19" s="374"/>
      <c r="F19" s="374"/>
      <c r="G19" s="374"/>
      <c r="H19" s="374"/>
      <c r="I19" s="374"/>
      <c r="J19" s="374"/>
      <c r="K19" s="374"/>
      <c r="L19" s="374"/>
      <c r="M19" s="374"/>
      <c r="N19" s="113"/>
      <c r="O19" s="113"/>
      <c r="P19" s="113"/>
      <c r="Q19" s="116"/>
      <c r="R19" s="107"/>
      <c r="S19" s="107"/>
    </row>
    <row r="20" ht="15.75">
      <c r="A20" s="120" t="s">
        <v>77</v>
      </c>
    </row>
    <row r="21" spans="1:16" ht="26.25" customHeight="1">
      <c r="A21" s="130" t="s">
        <v>60</v>
      </c>
      <c r="B21" s="318" t="s">
        <v>18</v>
      </c>
      <c r="C21" s="318"/>
      <c r="D21" s="318"/>
      <c r="E21" s="318"/>
      <c r="F21" s="318"/>
      <c r="G21" s="318"/>
      <c r="H21" s="318"/>
      <c r="I21" s="318"/>
      <c r="J21" s="318"/>
      <c r="K21" s="318"/>
      <c r="L21" s="318"/>
      <c r="M21" s="371"/>
      <c r="N21" s="106"/>
      <c r="O21" s="106"/>
      <c r="P21" s="106"/>
    </row>
    <row r="22" spans="1:99" ht="18.75" customHeight="1">
      <c r="A22" s="134">
        <v>1</v>
      </c>
      <c r="B22" s="372" t="s">
        <v>138</v>
      </c>
      <c r="C22" s="372"/>
      <c r="D22" s="372"/>
      <c r="E22" s="372"/>
      <c r="F22" s="372"/>
      <c r="G22" s="372"/>
      <c r="H22" s="372"/>
      <c r="I22" s="372"/>
      <c r="J22" s="372"/>
      <c r="K22" s="372"/>
      <c r="L22" s="372"/>
      <c r="M22" s="372"/>
      <c r="N22" s="113"/>
      <c r="O22" s="113"/>
      <c r="P22" s="113"/>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row>
    <row r="23" spans="1:99" ht="15.75" customHeight="1">
      <c r="A23" s="135">
        <v>2</v>
      </c>
      <c r="B23" s="372" t="s">
        <v>161</v>
      </c>
      <c r="C23" s="372"/>
      <c r="D23" s="372"/>
      <c r="E23" s="372"/>
      <c r="F23" s="372"/>
      <c r="G23" s="372"/>
      <c r="H23" s="372"/>
      <c r="I23" s="372"/>
      <c r="J23" s="372"/>
      <c r="K23" s="372"/>
      <c r="L23" s="372"/>
      <c r="M23" s="372"/>
      <c r="N23" s="114"/>
      <c r="O23" s="114"/>
      <c r="P23" s="114"/>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row>
    <row r="24" spans="1:99" ht="15.75" customHeight="1">
      <c r="A24" s="136">
        <v>3</v>
      </c>
      <c r="B24" s="316" t="s">
        <v>162</v>
      </c>
      <c r="C24" s="316"/>
      <c r="D24" s="316"/>
      <c r="E24" s="316"/>
      <c r="F24" s="316"/>
      <c r="G24" s="316"/>
      <c r="H24" s="316"/>
      <c r="I24" s="316"/>
      <c r="J24" s="316"/>
      <c r="K24" s="316"/>
      <c r="L24" s="316"/>
      <c r="M24" s="316"/>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row>
    <row r="25" spans="1:99" ht="15.75" customHeight="1">
      <c r="A25" s="136">
        <v>4</v>
      </c>
      <c r="B25" s="316" t="s">
        <v>164</v>
      </c>
      <c r="C25" s="316"/>
      <c r="D25" s="316"/>
      <c r="E25" s="316"/>
      <c r="F25" s="316"/>
      <c r="G25" s="316"/>
      <c r="H25" s="316"/>
      <c r="I25" s="316"/>
      <c r="J25" s="316"/>
      <c r="K25" s="316"/>
      <c r="L25" s="316"/>
      <c r="M25" s="316"/>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row>
    <row r="26" spans="1:99" ht="15.75" customHeight="1">
      <c r="A26" s="136">
        <v>5</v>
      </c>
      <c r="B26" s="316" t="s">
        <v>140</v>
      </c>
      <c r="C26" s="316"/>
      <c r="D26" s="316"/>
      <c r="E26" s="316"/>
      <c r="F26" s="316"/>
      <c r="G26" s="316"/>
      <c r="H26" s="316"/>
      <c r="I26" s="316"/>
      <c r="J26" s="316"/>
      <c r="K26" s="316"/>
      <c r="L26" s="316"/>
      <c r="M26" s="316"/>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row>
    <row r="27" spans="1:99" ht="15.75" customHeight="1">
      <c r="A27" s="136">
        <v>6</v>
      </c>
      <c r="B27" s="316" t="s">
        <v>160</v>
      </c>
      <c r="C27" s="316"/>
      <c r="D27" s="316"/>
      <c r="E27" s="316"/>
      <c r="F27" s="316"/>
      <c r="G27" s="316"/>
      <c r="H27" s="316"/>
      <c r="I27" s="316"/>
      <c r="J27" s="316"/>
      <c r="K27" s="316"/>
      <c r="L27" s="316"/>
      <c r="M27" s="316"/>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row>
    <row r="28" spans="1:16" ht="15.75">
      <c r="A28" s="128"/>
      <c r="N28" s="106"/>
      <c r="O28" s="106"/>
      <c r="P28" s="106"/>
    </row>
    <row r="29" spans="1:16" ht="15.75">
      <c r="A29" s="120" t="s">
        <v>78</v>
      </c>
      <c r="N29" s="106"/>
      <c r="O29" s="106"/>
      <c r="P29" s="106"/>
    </row>
    <row r="30" spans="2:12" ht="15.75" customHeight="1">
      <c r="B30" s="137"/>
      <c r="L30" s="137" t="s">
        <v>67</v>
      </c>
    </row>
    <row r="31" spans="1:26" ht="30" customHeight="1">
      <c r="A31" s="318" t="s">
        <v>60</v>
      </c>
      <c r="B31" s="318" t="s">
        <v>79</v>
      </c>
      <c r="C31" s="318"/>
      <c r="D31" s="318"/>
      <c r="E31" s="318" t="s">
        <v>46</v>
      </c>
      <c r="F31" s="318"/>
      <c r="G31" s="318"/>
      <c r="H31" s="318" t="s">
        <v>80</v>
      </c>
      <c r="I31" s="318"/>
      <c r="J31" s="318"/>
      <c r="K31" s="318" t="s">
        <v>48</v>
      </c>
      <c r="L31" s="318"/>
      <c r="M31" s="318"/>
      <c r="R31" s="355"/>
      <c r="S31" s="355"/>
      <c r="T31" s="355"/>
      <c r="U31" s="355"/>
      <c r="V31" s="355"/>
      <c r="W31" s="355"/>
      <c r="X31" s="355"/>
      <c r="Y31" s="355"/>
      <c r="Z31" s="355"/>
    </row>
    <row r="32" spans="1:26" ht="33" customHeight="1">
      <c r="A32" s="318"/>
      <c r="B32" s="318"/>
      <c r="C32" s="318"/>
      <c r="D32" s="318"/>
      <c r="E32" s="130" t="s">
        <v>49</v>
      </c>
      <c r="F32" s="130" t="s">
        <v>50</v>
      </c>
      <c r="G32" s="130" t="s">
        <v>51</v>
      </c>
      <c r="H32" s="130" t="s">
        <v>49</v>
      </c>
      <c r="I32" s="130" t="s">
        <v>50</v>
      </c>
      <c r="J32" s="130" t="s">
        <v>51</v>
      </c>
      <c r="K32" s="130" t="s">
        <v>49</v>
      </c>
      <c r="L32" s="130" t="s">
        <v>50</v>
      </c>
      <c r="M32" s="130" t="s">
        <v>51</v>
      </c>
      <c r="P32" s="106"/>
      <c r="R32" s="24"/>
      <c r="S32" s="24"/>
      <c r="T32" s="24"/>
      <c r="U32" s="24"/>
      <c r="V32" s="24"/>
      <c r="W32" s="24"/>
      <c r="X32" s="24"/>
      <c r="Y32" s="24"/>
      <c r="Z32" s="24"/>
    </row>
    <row r="33" spans="1:26" ht="15.75">
      <c r="A33" s="130">
        <v>1</v>
      </c>
      <c r="B33" s="318">
        <v>2</v>
      </c>
      <c r="C33" s="318"/>
      <c r="D33" s="318"/>
      <c r="E33" s="130">
        <v>3</v>
      </c>
      <c r="F33" s="130">
        <v>4</v>
      </c>
      <c r="G33" s="130">
        <v>5</v>
      </c>
      <c r="H33" s="130">
        <v>6</v>
      </c>
      <c r="I33" s="130">
        <v>7</v>
      </c>
      <c r="J33" s="130">
        <v>8</v>
      </c>
      <c r="K33" s="130">
        <v>9</v>
      </c>
      <c r="L33" s="130">
        <v>10</v>
      </c>
      <c r="M33" s="130">
        <v>11</v>
      </c>
      <c r="P33" s="106"/>
      <c r="R33" s="24"/>
      <c r="S33" s="24"/>
      <c r="T33" s="24"/>
      <c r="U33" s="24"/>
      <c r="V33" s="24"/>
      <c r="W33" s="24"/>
      <c r="X33" s="24"/>
      <c r="Y33" s="24"/>
      <c r="Z33" s="24"/>
    </row>
    <row r="34" spans="1:26" ht="33.75" customHeight="1">
      <c r="A34" s="130">
        <v>1</v>
      </c>
      <c r="B34" s="326" t="s">
        <v>138</v>
      </c>
      <c r="C34" s="327"/>
      <c r="D34" s="328"/>
      <c r="E34" s="138">
        <v>1600000</v>
      </c>
      <c r="F34" s="130"/>
      <c r="G34" s="139">
        <f aca="true" t="shared" si="0" ref="G34:G39">E34+F34</f>
        <v>1600000</v>
      </c>
      <c r="H34" s="118">
        <v>1584960</v>
      </c>
      <c r="I34" s="139"/>
      <c r="J34" s="139">
        <f aca="true" t="shared" si="1" ref="J34:J39">H34+I34</f>
        <v>1584960</v>
      </c>
      <c r="K34" s="139">
        <f aca="true" t="shared" si="2" ref="K34:K39">H34-E34</f>
        <v>-15040</v>
      </c>
      <c r="L34" s="139"/>
      <c r="M34" s="139">
        <f aca="true" t="shared" si="3" ref="M34:M39">K34+L34</f>
        <v>-15040</v>
      </c>
      <c r="P34" s="106"/>
      <c r="R34" s="108"/>
      <c r="S34" s="108"/>
      <c r="T34" s="108"/>
      <c r="U34" s="108"/>
      <c r="V34" s="108"/>
      <c r="W34" s="108"/>
      <c r="X34" s="108"/>
      <c r="Y34" s="108"/>
      <c r="Z34" s="108"/>
    </row>
    <row r="35" spans="1:26" ht="38.25" customHeight="1">
      <c r="A35" s="130">
        <v>2</v>
      </c>
      <c r="B35" s="326" t="s">
        <v>165</v>
      </c>
      <c r="C35" s="327"/>
      <c r="D35" s="328"/>
      <c r="E35" s="138">
        <v>2500000</v>
      </c>
      <c r="F35" s="130"/>
      <c r="G35" s="139">
        <f t="shared" si="0"/>
        <v>2500000</v>
      </c>
      <c r="H35" s="140">
        <v>2499762</v>
      </c>
      <c r="I35" s="139"/>
      <c r="J35" s="139">
        <f t="shared" si="1"/>
        <v>2499762</v>
      </c>
      <c r="K35" s="139">
        <f t="shared" si="2"/>
        <v>-238</v>
      </c>
      <c r="L35" s="139"/>
      <c r="M35" s="139">
        <f t="shared" si="3"/>
        <v>-238</v>
      </c>
      <c r="P35" s="106"/>
      <c r="R35" s="108"/>
      <c r="S35" s="108"/>
      <c r="T35" s="108"/>
      <c r="U35" s="108"/>
      <c r="V35" s="108"/>
      <c r="W35" s="108"/>
      <c r="X35" s="108"/>
      <c r="Y35" s="108"/>
      <c r="Z35" s="108"/>
    </row>
    <row r="36" spans="1:26" ht="45.75" customHeight="1">
      <c r="A36" s="130">
        <v>3</v>
      </c>
      <c r="B36" s="326" t="s">
        <v>162</v>
      </c>
      <c r="C36" s="327"/>
      <c r="D36" s="328"/>
      <c r="E36" s="138">
        <v>1248160</v>
      </c>
      <c r="F36" s="130"/>
      <c r="G36" s="139">
        <f t="shared" si="0"/>
        <v>1248160</v>
      </c>
      <c r="H36" s="118">
        <v>1105486</v>
      </c>
      <c r="I36" s="139"/>
      <c r="J36" s="139">
        <f t="shared" si="1"/>
        <v>1105486</v>
      </c>
      <c r="K36" s="139">
        <f t="shared" si="2"/>
        <v>-142674</v>
      </c>
      <c r="L36" s="139"/>
      <c r="M36" s="139">
        <f t="shared" si="3"/>
        <v>-142674</v>
      </c>
      <c r="P36" s="106"/>
      <c r="R36" s="108"/>
      <c r="S36" s="108"/>
      <c r="T36" s="108"/>
      <c r="U36" s="108"/>
      <c r="V36" s="108"/>
      <c r="W36" s="108"/>
      <c r="X36" s="108"/>
      <c r="Y36" s="108"/>
      <c r="Z36" s="108"/>
    </row>
    <row r="37" spans="1:26" ht="49.5" customHeight="1">
      <c r="A37" s="130">
        <v>4</v>
      </c>
      <c r="B37" s="326" t="s">
        <v>163</v>
      </c>
      <c r="C37" s="327"/>
      <c r="D37" s="328"/>
      <c r="E37" s="138">
        <v>8420214</v>
      </c>
      <c r="F37" s="139">
        <v>920000</v>
      </c>
      <c r="G37" s="139">
        <f t="shared" si="0"/>
        <v>9340214</v>
      </c>
      <c r="H37" s="118">
        <v>8344033</v>
      </c>
      <c r="I37" s="139">
        <v>920000</v>
      </c>
      <c r="J37" s="139">
        <f t="shared" si="1"/>
        <v>9264033</v>
      </c>
      <c r="K37" s="139">
        <f t="shared" si="2"/>
        <v>-76181</v>
      </c>
      <c r="L37" s="139"/>
      <c r="M37" s="139">
        <f t="shared" si="3"/>
        <v>-76181</v>
      </c>
      <c r="P37" s="106"/>
      <c r="R37" s="108"/>
      <c r="S37" s="108"/>
      <c r="T37" s="108"/>
      <c r="U37" s="108"/>
      <c r="V37" s="108"/>
      <c r="W37" s="108"/>
      <c r="X37" s="108"/>
      <c r="Y37" s="108"/>
      <c r="Z37" s="108"/>
    </row>
    <row r="38" spans="1:26" ht="66.75" customHeight="1">
      <c r="A38" s="130">
        <v>5</v>
      </c>
      <c r="B38" s="326" t="s">
        <v>166</v>
      </c>
      <c r="C38" s="327"/>
      <c r="D38" s="328"/>
      <c r="E38" s="138">
        <v>683435</v>
      </c>
      <c r="F38" s="130"/>
      <c r="G38" s="139">
        <f t="shared" si="0"/>
        <v>683435</v>
      </c>
      <c r="H38" s="141">
        <v>683301</v>
      </c>
      <c r="I38" s="139"/>
      <c r="J38" s="139">
        <f t="shared" si="1"/>
        <v>683301</v>
      </c>
      <c r="K38" s="139">
        <f t="shared" si="2"/>
        <v>-134</v>
      </c>
      <c r="L38" s="139"/>
      <c r="M38" s="139">
        <f t="shared" si="3"/>
        <v>-134</v>
      </c>
      <c r="P38" s="109"/>
      <c r="R38" s="105"/>
      <c r="S38" s="105"/>
      <c r="T38" s="105"/>
      <c r="U38" s="105"/>
      <c r="V38" s="105"/>
      <c r="W38" s="105"/>
      <c r="X38" s="105"/>
      <c r="Y38" s="105"/>
      <c r="Z38" s="105"/>
    </row>
    <row r="39" spans="1:26" ht="34.5" customHeight="1">
      <c r="A39" s="130">
        <v>6</v>
      </c>
      <c r="B39" s="326" t="s">
        <v>167</v>
      </c>
      <c r="C39" s="327"/>
      <c r="D39" s="328"/>
      <c r="E39" s="138">
        <v>1222731</v>
      </c>
      <c r="F39" s="142"/>
      <c r="G39" s="139">
        <f t="shared" si="0"/>
        <v>1222731</v>
      </c>
      <c r="H39" s="118">
        <v>1206347</v>
      </c>
      <c r="I39" s="139"/>
      <c r="J39" s="139">
        <f t="shared" si="1"/>
        <v>1206347</v>
      </c>
      <c r="K39" s="139">
        <f t="shared" si="2"/>
        <v>-16384</v>
      </c>
      <c r="L39" s="139"/>
      <c r="M39" s="139">
        <f t="shared" si="3"/>
        <v>-16384</v>
      </c>
      <c r="R39" s="105"/>
      <c r="S39" s="105"/>
      <c r="T39" s="105"/>
      <c r="U39" s="105"/>
      <c r="V39" s="105"/>
      <c r="W39" s="105"/>
      <c r="X39" s="105"/>
      <c r="Y39" s="105"/>
      <c r="Z39" s="105"/>
    </row>
    <row r="40" spans="1:26" ht="17.25" customHeight="1">
      <c r="A40" s="130"/>
      <c r="B40" s="333" t="s">
        <v>25</v>
      </c>
      <c r="C40" s="333"/>
      <c r="D40" s="333"/>
      <c r="E40" s="119">
        <f>E34+E35+E36+E37+E38+E39</f>
        <v>15674540</v>
      </c>
      <c r="F40" s="119">
        <f aca="true" t="shared" si="4" ref="F40:M40">F34+F35+F36+F37+F38+F39</f>
        <v>920000</v>
      </c>
      <c r="G40" s="119">
        <f t="shared" si="4"/>
        <v>16594540</v>
      </c>
      <c r="H40" s="119">
        <f t="shared" si="4"/>
        <v>15423889</v>
      </c>
      <c r="I40" s="119">
        <f t="shared" si="4"/>
        <v>920000</v>
      </c>
      <c r="J40" s="119">
        <f t="shared" si="4"/>
        <v>16343889</v>
      </c>
      <c r="K40" s="119">
        <f t="shared" si="4"/>
        <v>-250651</v>
      </c>
      <c r="L40" s="119">
        <f t="shared" si="4"/>
        <v>0</v>
      </c>
      <c r="M40" s="119">
        <f t="shared" si="4"/>
        <v>-250651</v>
      </c>
      <c r="P40" s="110"/>
      <c r="R40" s="24"/>
      <c r="S40" s="24"/>
      <c r="T40" s="24"/>
      <c r="U40" s="24"/>
      <c r="V40" s="24"/>
      <c r="W40" s="24"/>
      <c r="X40" s="24"/>
      <c r="Y40" s="24"/>
      <c r="Z40" s="24"/>
    </row>
    <row r="41" spans="1:13" ht="32.25" customHeight="1">
      <c r="A41" s="334" t="s">
        <v>81</v>
      </c>
      <c r="B41" s="334"/>
      <c r="C41" s="334"/>
      <c r="D41" s="334"/>
      <c r="E41" s="334"/>
      <c r="F41" s="334"/>
      <c r="G41" s="334"/>
      <c r="H41" s="334"/>
      <c r="I41" s="334"/>
      <c r="J41" s="334"/>
      <c r="K41" s="334"/>
      <c r="L41" s="334"/>
      <c r="M41" s="334"/>
    </row>
    <row r="42" spans="1:13" ht="23.25" customHeight="1">
      <c r="A42" s="350" t="s">
        <v>82</v>
      </c>
      <c r="B42" s="350"/>
      <c r="C42" s="350"/>
      <c r="D42" s="350"/>
      <c r="E42" s="350"/>
      <c r="F42" s="350"/>
      <c r="G42" s="350"/>
      <c r="H42" s="350"/>
      <c r="I42" s="350"/>
      <c r="J42" s="350"/>
      <c r="K42" s="350"/>
      <c r="L42" s="350"/>
      <c r="M42" s="350"/>
    </row>
    <row r="43" spans="1:12" ht="15" customHeight="1">
      <c r="A43" s="128"/>
      <c r="L43" s="137" t="s">
        <v>67</v>
      </c>
    </row>
    <row r="44" spans="1:13" ht="31.5" customHeight="1">
      <c r="A44" s="318" t="s">
        <v>17</v>
      </c>
      <c r="B44" s="318" t="s">
        <v>83</v>
      </c>
      <c r="C44" s="318"/>
      <c r="D44" s="318"/>
      <c r="E44" s="318" t="s">
        <v>46</v>
      </c>
      <c r="F44" s="318"/>
      <c r="G44" s="318"/>
      <c r="H44" s="318" t="s">
        <v>80</v>
      </c>
      <c r="I44" s="318"/>
      <c r="J44" s="318"/>
      <c r="K44" s="318" t="s">
        <v>48</v>
      </c>
      <c r="L44" s="318"/>
      <c r="M44" s="318"/>
    </row>
    <row r="45" spans="1:13" ht="41.25" customHeight="1">
      <c r="A45" s="318"/>
      <c r="B45" s="318"/>
      <c r="C45" s="318"/>
      <c r="D45" s="318"/>
      <c r="E45" s="130" t="s">
        <v>49</v>
      </c>
      <c r="F45" s="130" t="s">
        <v>50</v>
      </c>
      <c r="G45" s="130" t="s">
        <v>51</v>
      </c>
      <c r="H45" s="130" t="s">
        <v>49</v>
      </c>
      <c r="I45" s="130" t="s">
        <v>50</v>
      </c>
      <c r="J45" s="130" t="s">
        <v>51</v>
      </c>
      <c r="K45" s="130" t="s">
        <v>49</v>
      </c>
      <c r="L45" s="130" t="s">
        <v>50</v>
      </c>
      <c r="M45" s="130" t="s">
        <v>51</v>
      </c>
    </row>
    <row r="46" spans="1:13" ht="15.75">
      <c r="A46" s="130">
        <v>1</v>
      </c>
      <c r="B46" s="318">
        <v>2</v>
      </c>
      <c r="C46" s="318"/>
      <c r="D46" s="318"/>
      <c r="E46" s="130">
        <v>3</v>
      </c>
      <c r="F46" s="130">
        <v>4</v>
      </c>
      <c r="G46" s="130">
        <v>5</v>
      </c>
      <c r="H46" s="130">
        <v>6</v>
      </c>
      <c r="I46" s="130">
        <v>7</v>
      </c>
      <c r="J46" s="130">
        <v>8</v>
      </c>
      <c r="K46" s="130">
        <v>9</v>
      </c>
      <c r="L46" s="130">
        <v>10</v>
      </c>
      <c r="M46" s="130">
        <v>11</v>
      </c>
    </row>
    <row r="47" spans="1:13" ht="99" customHeight="1">
      <c r="A47" s="130">
        <v>1</v>
      </c>
      <c r="B47" s="377" t="s">
        <v>169</v>
      </c>
      <c r="C47" s="378"/>
      <c r="D47" s="379"/>
      <c r="E47" s="138">
        <v>683435</v>
      </c>
      <c r="F47" s="130"/>
      <c r="G47" s="139">
        <f>E47+F47</f>
        <v>683435</v>
      </c>
      <c r="H47" s="143">
        <v>683301</v>
      </c>
      <c r="I47" s="139"/>
      <c r="J47" s="144">
        <f>H47+I47</f>
        <v>683301</v>
      </c>
      <c r="K47" s="139">
        <f>H47-E47</f>
        <v>-134</v>
      </c>
      <c r="L47" s="130"/>
      <c r="M47" s="139">
        <f>K47+L47</f>
        <v>-134</v>
      </c>
    </row>
    <row r="48" spans="1:13" ht="125.25" customHeight="1">
      <c r="A48" s="130">
        <v>2</v>
      </c>
      <c r="B48" s="377" t="s">
        <v>223</v>
      </c>
      <c r="C48" s="378"/>
      <c r="D48" s="379"/>
      <c r="E48" s="138">
        <v>8420214</v>
      </c>
      <c r="F48" s="139">
        <v>920000</v>
      </c>
      <c r="G48" s="139">
        <f>E48+F48</f>
        <v>9340214</v>
      </c>
      <c r="H48" s="139">
        <v>8344033</v>
      </c>
      <c r="I48" s="139">
        <v>920000</v>
      </c>
      <c r="J48" s="139">
        <f>H48+I48</f>
        <v>9264033</v>
      </c>
      <c r="K48" s="139">
        <f>H48-E48</f>
        <v>-76181</v>
      </c>
      <c r="L48" s="130"/>
      <c r="M48" s="139">
        <f>K48+L48</f>
        <v>-76181</v>
      </c>
    </row>
    <row r="49" spans="1:13" ht="141" customHeight="1">
      <c r="A49" s="130">
        <v>3</v>
      </c>
      <c r="B49" s="319" t="s">
        <v>170</v>
      </c>
      <c r="C49" s="320"/>
      <c r="D49" s="321"/>
      <c r="E49" s="138">
        <v>4100000</v>
      </c>
      <c r="F49" s="139"/>
      <c r="G49" s="139">
        <f>E49</f>
        <v>4100000</v>
      </c>
      <c r="H49" s="144">
        <v>4084722</v>
      </c>
      <c r="I49" s="144"/>
      <c r="J49" s="144">
        <f>H49+I49</f>
        <v>4084722</v>
      </c>
      <c r="K49" s="139">
        <f>H49-E49</f>
        <v>-15278</v>
      </c>
      <c r="L49" s="139">
        <f>I49-F49</f>
        <v>0</v>
      </c>
      <c r="M49" s="139">
        <f>K49+L49</f>
        <v>-15278</v>
      </c>
    </row>
    <row r="50" spans="1:13" ht="84" customHeight="1">
      <c r="A50" s="130">
        <v>4</v>
      </c>
      <c r="B50" s="319" t="s">
        <v>171</v>
      </c>
      <c r="C50" s="320"/>
      <c r="D50" s="321"/>
      <c r="E50" s="138">
        <v>1248160</v>
      </c>
      <c r="F50" s="139"/>
      <c r="G50" s="139">
        <f>E50+F50</f>
        <v>1248160</v>
      </c>
      <c r="H50" s="141">
        <v>1105486</v>
      </c>
      <c r="I50" s="139"/>
      <c r="J50" s="139">
        <f>H50+I50</f>
        <v>1105486</v>
      </c>
      <c r="K50" s="139">
        <f>H50-E50</f>
        <v>-142674</v>
      </c>
      <c r="L50" s="139">
        <f>I50-F50</f>
        <v>0</v>
      </c>
      <c r="M50" s="139">
        <f>K50+L50</f>
        <v>-142674</v>
      </c>
    </row>
    <row r="51" spans="1:13" ht="64.5" customHeight="1">
      <c r="A51" s="130">
        <v>5</v>
      </c>
      <c r="B51" s="356" t="s">
        <v>172</v>
      </c>
      <c r="C51" s="357"/>
      <c r="D51" s="358"/>
      <c r="E51" s="138">
        <v>1222731</v>
      </c>
      <c r="F51" s="139"/>
      <c r="G51" s="139">
        <f>E51+F51</f>
        <v>1222731</v>
      </c>
      <c r="H51" s="118">
        <v>1206347</v>
      </c>
      <c r="I51" s="130"/>
      <c r="J51" s="139">
        <f>H51+I51</f>
        <v>1206347</v>
      </c>
      <c r="K51" s="139">
        <f>H51-E51</f>
        <v>-16384</v>
      </c>
      <c r="L51" s="130"/>
      <c r="M51" s="139">
        <f>K51+L51</f>
        <v>-16384</v>
      </c>
    </row>
    <row r="52" spans="1:6" ht="14.25" customHeight="1">
      <c r="A52" s="145" t="s">
        <v>84</v>
      </c>
      <c r="B52" s="146"/>
      <c r="C52" s="146"/>
      <c r="D52" s="146"/>
      <c r="E52" s="146"/>
      <c r="F52" s="146"/>
    </row>
    <row r="53" ht="15.75" hidden="1">
      <c r="A53" s="128"/>
    </row>
    <row r="54" spans="1:13" ht="53.25" customHeight="1">
      <c r="A54" s="318" t="s">
        <v>17</v>
      </c>
      <c r="B54" s="318" t="s">
        <v>55</v>
      </c>
      <c r="C54" s="318" t="s">
        <v>32</v>
      </c>
      <c r="D54" s="318" t="s">
        <v>33</v>
      </c>
      <c r="E54" s="318" t="s">
        <v>46</v>
      </c>
      <c r="F54" s="318"/>
      <c r="G54" s="318"/>
      <c r="H54" s="318" t="s">
        <v>85</v>
      </c>
      <c r="I54" s="318"/>
      <c r="J54" s="318"/>
      <c r="K54" s="318" t="s">
        <v>48</v>
      </c>
      <c r="L54" s="318"/>
      <c r="M54" s="318"/>
    </row>
    <row r="55" spans="1:13" ht="30.75" customHeight="1">
      <c r="A55" s="318"/>
      <c r="B55" s="318"/>
      <c r="C55" s="318"/>
      <c r="D55" s="318"/>
      <c r="E55" s="130" t="s">
        <v>49</v>
      </c>
      <c r="F55" s="130" t="s">
        <v>50</v>
      </c>
      <c r="G55" s="130" t="s">
        <v>51</v>
      </c>
      <c r="H55" s="130" t="s">
        <v>49</v>
      </c>
      <c r="I55" s="130" t="s">
        <v>50</v>
      </c>
      <c r="J55" s="130" t="s">
        <v>51</v>
      </c>
      <c r="K55" s="130" t="s">
        <v>49</v>
      </c>
      <c r="L55" s="130" t="s">
        <v>50</v>
      </c>
      <c r="M55" s="130" t="s">
        <v>51</v>
      </c>
    </row>
    <row r="56" spans="1:13" ht="15.75">
      <c r="A56" s="130">
        <v>1</v>
      </c>
      <c r="B56" s="130">
        <v>2</v>
      </c>
      <c r="C56" s="130">
        <v>3</v>
      </c>
      <c r="D56" s="130">
        <v>4</v>
      </c>
      <c r="E56" s="130">
        <v>5</v>
      </c>
      <c r="F56" s="130">
        <v>6</v>
      </c>
      <c r="G56" s="130">
        <v>7</v>
      </c>
      <c r="H56" s="130">
        <v>8</v>
      </c>
      <c r="I56" s="130">
        <v>9</v>
      </c>
      <c r="J56" s="130">
        <v>10</v>
      </c>
      <c r="K56" s="130">
        <v>11</v>
      </c>
      <c r="L56" s="130">
        <v>12</v>
      </c>
      <c r="M56" s="130">
        <v>13</v>
      </c>
    </row>
    <row r="57" spans="1:13" ht="32.25" customHeight="1">
      <c r="A57" s="147">
        <v>1</v>
      </c>
      <c r="B57" s="362" t="s">
        <v>138</v>
      </c>
      <c r="C57" s="363"/>
      <c r="D57" s="363"/>
      <c r="E57" s="363"/>
      <c r="F57" s="363"/>
      <c r="G57" s="363"/>
      <c r="H57" s="363"/>
      <c r="I57" s="363"/>
      <c r="J57" s="363"/>
      <c r="K57" s="363"/>
      <c r="L57" s="363"/>
      <c r="M57" s="364"/>
    </row>
    <row r="58" spans="1:13" ht="17.25" customHeight="1">
      <c r="A58" s="148">
        <v>1</v>
      </c>
      <c r="B58" s="149" t="s">
        <v>175</v>
      </c>
      <c r="C58" s="150"/>
      <c r="D58" s="150"/>
      <c r="E58" s="151"/>
      <c r="F58" s="151"/>
      <c r="G58" s="152"/>
      <c r="H58" s="153"/>
      <c r="I58" s="153"/>
      <c r="J58" s="153"/>
      <c r="K58" s="153"/>
      <c r="L58" s="153"/>
      <c r="M58" s="154"/>
    </row>
    <row r="59" spans="1:13" ht="170.25" customHeight="1">
      <c r="A59" s="148"/>
      <c r="B59" s="155" t="s">
        <v>206</v>
      </c>
      <c r="C59" s="156" t="s">
        <v>142</v>
      </c>
      <c r="D59" s="157" t="s">
        <v>143</v>
      </c>
      <c r="E59" s="158">
        <v>1600000</v>
      </c>
      <c r="F59" s="158"/>
      <c r="G59" s="158">
        <f>E59</f>
        <v>1600000</v>
      </c>
      <c r="H59" s="139">
        <v>1584960</v>
      </c>
      <c r="I59" s="130"/>
      <c r="J59" s="139">
        <f>H59</f>
        <v>1584960</v>
      </c>
      <c r="K59" s="139">
        <f>H59-E59</f>
        <v>-15040</v>
      </c>
      <c r="L59" s="130"/>
      <c r="M59" s="139">
        <f>K59+L59</f>
        <v>-15040</v>
      </c>
    </row>
    <row r="60" spans="1:13" ht="38.25" customHeight="1">
      <c r="A60" s="336" t="s">
        <v>207</v>
      </c>
      <c r="B60" s="337"/>
      <c r="C60" s="337"/>
      <c r="D60" s="337"/>
      <c r="E60" s="337"/>
      <c r="F60" s="337"/>
      <c r="G60" s="337"/>
      <c r="H60" s="337"/>
      <c r="I60" s="337"/>
      <c r="J60" s="337"/>
      <c r="K60" s="337"/>
      <c r="L60" s="337"/>
      <c r="M60" s="338"/>
    </row>
    <row r="61" spans="1:13" ht="18" customHeight="1">
      <c r="A61" s="148">
        <v>2</v>
      </c>
      <c r="B61" s="159" t="s">
        <v>176</v>
      </c>
      <c r="C61" s="156"/>
      <c r="D61" s="160"/>
      <c r="E61" s="161"/>
      <c r="F61" s="161"/>
      <c r="G61" s="161"/>
      <c r="H61" s="130"/>
      <c r="I61" s="130"/>
      <c r="J61" s="130"/>
      <c r="K61" s="130"/>
      <c r="L61" s="130"/>
      <c r="M61" s="130"/>
    </row>
    <row r="62" spans="1:13" ht="162" customHeight="1">
      <c r="A62" s="148"/>
      <c r="B62" s="162" t="s">
        <v>209</v>
      </c>
      <c r="C62" s="163" t="s">
        <v>148</v>
      </c>
      <c r="D62" s="164" t="s">
        <v>110</v>
      </c>
      <c r="E62" s="392">
        <v>100</v>
      </c>
      <c r="F62" s="161"/>
      <c r="G62" s="161">
        <f>E62</f>
        <v>100</v>
      </c>
      <c r="H62" s="130">
        <v>108</v>
      </c>
      <c r="I62" s="130"/>
      <c r="J62" s="130">
        <f>H62</f>
        <v>108</v>
      </c>
      <c r="K62" s="139">
        <f>H62-E62</f>
        <v>8</v>
      </c>
      <c r="L62" s="130"/>
      <c r="M62" s="139">
        <f>K62+L62</f>
        <v>8</v>
      </c>
    </row>
    <row r="63" spans="1:13" ht="33" customHeight="1">
      <c r="A63" s="339" t="s">
        <v>208</v>
      </c>
      <c r="B63" s="340"/>
      <c r="C63" s="340"/>
      <c r="D63" s="340"/>
      <c r="E63" s="340"/>
      <c r="F63" s="340"/>
      <c r="G63" s="340"/>
      <c r="H63" s="340"/>
      <c r="I63" s="340"/>
      <c r="J63" s="340"/>
      <c r="K63" s="340"/>
      <c r="L63" s="340"/>
      <c r="M63" s="341"/>
    </row>
    <row r="64" spans="1:13" ht="37.5" customHeight="1">
      <c r="A64" s="148">
        <v>3</v>
      </c>
      <c r="B64" s="149" t="s">
        <v>178</v>
      </c>
      <c r="C64" s="156"/>
      <c r="D64" s="165"/>
      <c r="E64" s="161"/>
      <c r="F64" s="161"/>
      <c r="G64" s="161"/>
      <c r="H64" s="130"/>
      <c r="I64" s="130"/>
      <c r="J64" s="130"/>
      <c r="K64" s="130"/>
      <c r="L64" s="130"/>
      <c r="M64" s="130"/>
    </row>
    <row r="65" spans="1:13" ht="71.25" customHeight="1">
      <c r="A65" s="148"/>
      <c r="B65" s="166" t="s">
        <v>210</v>
      </c>
      <c r="C65" s="165" t="s">
        <v>142</v>
      </c>
      <c r="D65" s="164" t="str">
        <f>D62</f>
        <v>розрахунок</v>
      </c>
      <c r="E65" s="158">
        <v>16000</v>
      </c>
      <c r="F65" s="158"/>
      <c r="G65" s="158">
        <f>E65</f>
        <v>16000</v>
      </c>
      <c r="H65" s="139">
        <v>14675</v>
      </c>
      <c r="I65" s="130"/>
      <c r="J65" s="139">
        <f>H65+I65</f>
        <v>14675</v>
      </c>
      <c r="K65" s="139">
        <f>J65-E65</f>
        <v>-1325</v>
      </c>
      <c r="L65" s="130"/>
      <c r="M65" s="139">
        <f>K65+L65</f>
        <v>-1325</v>
      </c>
    </row>
    <row r="66" spans="1:13" ht="39" customHeight="1">
      <c r="A66" s="339" t="s">
        <v>211</v>
      </c>
      <c r="B66" s="340"/>
      <c r="C66" s="340"/>
      <c r="D66" s="340"/>
      <c r="E66" s="340"/>
      <c r="F66" s="340"/>
      <c r="G66" s="340"/>
      <c r="H66" s="340"/>
      <c r="I66" s="340"/>
      <c r="J66" s="340"/>
      <c r="K66" s="340"/>
      <c r="L66" s="340"/>
      <c r="M66" s="341"/>
    </row>
    <row r="67" spans="1:13" ht="15.75" customHeight="1">
      <c r="A67" s="148">
        <v>4</v>
      </c>
      <c r="B67" s="149" t="s">
        <v>182</v>
      </c>
      <c r="C67" s="165"/>
      <c r="D67" s="165"/>
      <c r="E67" s="167"/>
      <c r="F67" s="167"/>
      <c r="G67" s="167"/>
      <c r="H67" s="130"/>
      <c r="I67" s="130"/>
      <c r="J67" s="130"/>
      <c r="K67" s="130"/>
      <c r="L67" s="130"/>
      <c r="M67" s="130"/>
    </row>
    <row r="68" spans="1:13" ht="39" customHeight="1">
      <c r="A68" s="148"/>
      <c r="B68" s="166" t="s">
        <v>213</v>
      </c>
      <c r="C68" s="165" t="s">
        <v>212</v>
      </c>
      <c r="D68" s="164" t="str">
        <f>D65</f>
        <v>розрахунок</v>
      </c>
      <c r="E68" s="168">
        <v>50</v>
      </c>
      <c r="F68" s="168"/>
      <c r="G68" s="168">
        <v>50</v>
      </c>
      <c r="H68" s="130">
        <v>54</v>
      </c>
      <c r="I68" s="130"/>
      <c r="J68" s="130">
        <v>55</v>
      </c>
      <c r="K68" s="130">
        <f>H68-E68</f>
        <v>4</v>
      </c>
      <c r="L68" s="130"/>
      <c r="M68" s="130">
        <f>K68+L68</f>
        <v>4</v>
      </c>
    </row>
    <row r="69" spans="1:13" ht="62.25" customHeight="1">
      <c r="A69" s="380" t="s">
        <v>222</v>
      </c>
      <c r="B69" s="381"/>
      <c r="C69" s="381"/>
      <c r="D69" s="381"/>
      <c r="E69" s="381"/>
      <c r="F69" s="381"/>
      <c r="G69" s="381"/>
      <c r="H69" s="381"/>
      <c r="I69" s="381"/>
      <c r="J69" s="381"/>
      <c r="K69" s="381"/>
      <c r="L69" s="381"/>
      <c r="M69" s="382"/>
    </row>
    <row r="70" spans="1:13" ht="24.75" customHeight="1" hidden="1">
      <c r="A70" s="169">
        <v>3</v>
      </c>
      <c r="B70" s="359" t="s">
        <v>139</v>
      </c>
      <c r="C70" s="360"/>
      <c r="D70" s="360"/>
      <c r="E70" s="360"/>
      <c r="F70" s="360"/>
      <c r="G70" s="360"/>
      <c r="H70" s="360"/>
      <c r="I70" s="360"/>
      <c r="J70" s="360"/>
      <c r="K70" s="360"/>
      <c r="L70" s="360"/>
      <c r="M70" s="361"/>
    </row>
    <row r="71" spans="1:13" ht="15" customHeight="1" hidden="1">
      <c r="A71" s="148">
        <v>1</v>
      </c>
      <c r="B71" s="170" t="s">
        <v>34</v>
      </c>
      <c r="C71" s="157"/>
      <c r="D71" s="155"/>
      <c r="E71" s="66"/>
      <c r="F71" s="157"/>
      <c r="G71" s="157"/>
      <c r="H71" s="130"/>
      <c r="I71" s="130"/>
      <c r="J71" s="130"/>
      <c r="K71" s="130"/>
      <c r="L71" s="130"/>
      <c r="M71" s="130"/>
    </row>
    <row r="72" spans="1:13" ht="105.75" customHeight="1" hidden="1">
      <c r="A72" s="148"/>
      <c r="B72" s="171" t="s">
        <v>146</v>
      </c>
      <c r="C72" s="163" t="s">
        <v>142</v>
      </c>
      <c r="D72" s="172" t="s">
        <v>110</v>
      </c>
      <c r="E72" s="138">
        <v>2200000</v>
      </c>
      <c r="F72" s="138"/>
      <c r="G72" s="138">
        <f>E72</f>
        <v>2200000</v>
      </c>
      <c r="H72" s="144">
        <v>2199633.95</v>
      </c>
      <c r="I72" s="139"/>
      <c r="J72" s="144">
        <f>H72+I72</f>
        <v>2199633.95</v>
      </c>
      <c r="K72" s="139"/>
      <c r="L72" s="139"/>
      <c r="M72" s="139"/>
    </row>
    <row r="73" spans="1:13" ht="16.5" customHeight="1" hidden="1">
      <c r="A73" s="148">
        <v>2</v>
      </c>
      <c r="B73" s="173" t="s">
        <v>35</v>
      </c>
      <c r="C73" s="174"/>
      <c r="D73" s="175"/>
      <c r="E73" s="176"/>
      <c r="F73" s="138"/>
      <c r="G73" s="138"/>
      <c r="H73" s="139"/>
      <c r="I73" s="139"/>
      <c r="J73" s="139"/>
      <c r="K73" s="139"/>
      <c r="L73" s="139"/>
      <c r="M73" s="139"/>
    </row>
    <row r="74" spans="1:13" ht="59.25" customHeight="1" hidden="1">
      <c r="A74" s="148"/>
      <c r="B74" s="177" t="s">
        <v>147</v>
      </c>
      <c r="C74" s="163" t="s">
        <v>148</v>
      </c>
      <c r="D74" s="172" t="s">
        <v>110</v>
      </c>
      <c r="E74" s="157">
        <v>5790</v>
      </c>
      <c r="F74" s="138"/>
      <c r="G74" s="138">
        <f>E74</f>
        <v>5790</v>
      </c>
      <c r="H74" s="139"/>
      <c r="I74" s="139"/>
      <c r="J74" s="139"/>
      <c r="K74" s="139"/>
      <c r="L74" s="139"/>
      <c r="M74" s="139"/>
    </row>
    <row r="75" spans="1:13" ht="16.5" customHeight="1" hidden="1">
      <c r="A75" s="148">
        <v>3</v>
      </c>
      <c r="B75" s="170" t="s">
        <v>36</v>
      </c>
      <c r="C75" s="174"/>
      <c r="D75" s="175"/>
      <c r="E75" s="66"/>
      <c r="F75" s="157"/>
      <c r="G75" s="157"/>
      <c r="H75" s="139"/>
      <c r="I75" s="139"/>
      <c r="J75" s="139"/>
      <c r="K75" s="139"/>
      <c r="L75" s="139"/>
      <c r="M75" s="139"/>
    </row>
    <row r="76" spans="1:13" ht="28.5" customHeight="1" hidden="1">
      <c r="A76" s="148"/>
      <c r="B76" s="166" t="s">
        <v>149</v>
      </c>
      <c r="C76" s="163" t="s">
        <v>142</v>
      </c>
      <c r="D76" s="172" t="str">
        <f>D74</f>
        <v>розрахунок</v>
      </c>
      <c r="E76" s="157">
        <v>159</v>
      </c>
      <c r="F76" s="157"/>
      <c r="G76" s="157">
        <f>E76</f>
        <v>159</v>
      </c>
      <c r="H76" s="139"/>
      <c r="I76" s="139"/>
      <c r="J76" s="139"/>
      <c r="K76" s="139"/>
      <c r="L76" s="139"/>
      <c r="M76" s="139"/>
    </row>
    <row r="77" spans="1:13" ht="45" hidden="1">
      <c r="A77" s="148"/>
      <c r="B77" s="166" t="s">
        <v>150</v>
      </c>
      <c r="C77" s="163" t="s">
        <v>142</v>
      </c>
      <c r="D77" s="172" t="s">
        <v>110</v>
      </c>
      <c r="E77" s="157">
        <v>541</v>
      </c>
      <c r="F77" s="157"/>
      <c r="G77" s="157">
        <f>E77</f>
        <v>541</v>
      </c>
      <c r="H77" s="144"/>
      <c r="I77" s="139"/>
      <c r="J77" s="144"/>
      <c r="K77" s="144"/>
      <c r="L77" s="139"/>
      <c r="M77" s="144"/>
    </row>
    <row r="78" spans="1:13" ht="16.5" customHeight="1" hidden="1">
      <c r="A78" s="178">
        <v>4</v>
      </c>
      <c r="B78" s="149" t="s">
        <v>145</v>
      </c>
      <c r="C78" s="160"/>
      <c r="D78" s="160"/>
      <c r="E78" s="167"/>
      <c r="F78" s="179"/>
      <c r="G78" s="179"/>
      <c r="H78" s="180"/>
      <c r="I78" s="181"/>
      <c r="J78" s="180"/>
      <c r="K78" s="180"/>
      <c r="L78" s="181"/>
      <c r="M78" s="182"/>
    </row>
    <row r="79" spans="1:13" ht="60" hidden="1">
      <c r="A79" s="148"/>
      <c r="B79" s="183" t="s">
        <v>151</v>
      </c>
      <c r="C79" s="184" t="s">
        <v>152</v>
      </c>
      <c r="D79" s="185" t="s">
        <v>153</v>
      </c>
      <c r="E79" s="186">
        <v>3534</v>
      </c>
      <c r="F79" s="157"/>
      <c r="G79" s="157">
        <f>E79</f>
        <v>3534</v>
      </c>
      <c r="H79" s="144"/>
      <c r="I79" s="139"/>
      <c r="J79" s="144"/>
      <c r="K79" s="144"/>
      <c r="L79" s="139"/>
      <c r="M79" s="144"/>
    </row>
    <row r="80" spans="1:13" ht="75" hidden="1">
      <c r="A80" s="148"/>
      <c r="B80" s="183" t="s">
        <v>154</v>
      </c>
      <c r="C80" s="184" t="s">
        <v>152</v>
      </c>
      <c r="D80" s="185" t="s">
        <v>153</v>
      </c>
      <c r="E80" s="186">
        <v>3028</v>
      </c>
      <c r="F80" s="157"/>
      <c r="G80" s="157">
        <f>E80</f>
        <v>3028</v>
      </c>
      <c r="H80" s="144"/>
      <c r="I80" s="139"/>
      <c r="J80" s="144"/>
      <c r="K80" s="144"/>
      <c r="L80" s="139"/>
      <c r="M80" s="144"/>
    </row>
    <row r="81" spans="1:13" ht="15.75" customHeight="1">
      <c r="A81" s="187">
        <v>2</v>
      </c>
      <c r="B81" s="387" t="s">
        <v>165</v>
      </c>
      <c r="C81" s="388"/>
      <c r="D81" s="388"/>
      <c r="E81" s="388"/>
      <c r="F81" s="388"/>
      <c r="G81" s="388"/>
      <c r="H81" s="388"/>
      <c r="I81" s="388"/>
      <c r="J81" s="388"/>
      <c r="K81" s="388"/>
      <c r="L81" s="388"/>
      <c r="M81" s="389"/>
    </row>
    <row r="82" spans="1:13" ht="15.75">
      <c r="A82" s="130">
        <v>1</v>
      </c>
      <c r="B82" s="170" t="s">
        <v>175</v>
      </c>
      <c r="C82" s="130"/>
      <c r="D82" s="130"/>
      <c r="E82" s="130"/>
      <c r="F82" s="130"/>
      <c r="G82" s="130"/>
      <c r="H82" s="130"/>
      <c r="I82" s="130"/>
      <c r="J82" s="130"/>
      <c r="K82" s="130"/>
      <c r="L82" s="130"/>
      <c r="M82" s="130"/>
    </row>
    <row r="83" spans="1:13" ht="105">
      <c r="A83" s="130"/>
      <c r="B83" s="166" t="s">
        <v>214</v>
      </c>
      <c r="C83" s="188" t="s">
        <v>142</v>
      </c>
      <c r="D83" s="157" t="s">
        <v>143</v>
      </c>
      <c r="E83" s="138">
        <v>2500000</v>
      </c>
      <c r="F83" s="130"/>
      <c r="G83" s="139">
        <f>E83</f>
        <v>2500000</v>
      </c>
      <c r="H83" s="139">
        <v>2499762</v>
      </c>
      <c r="I83" s="139"/>
      <c r="J83" s="139">
        <f>H83+I83</f>
        <v>2499762</v>
      </c>
      <c r="K83" s="139">
        <f>H83-E83</f>
        <v>-238</v>
      </c>
      <c r="L83" s="139"/>
      <c r="M83" s="139">
        <f>K83+L83</f>
        <v>-238</v>
      </c>
    </row>
    <row r="84" spans="1:13" ht="15.75" customHeight="1">
      <c r="A84" s="390" t="s">
        <v>159</v>
      </c>
      <c r="B84" s="390"/>
      <c r="C84" s="390"/>
      <c r="D84" s="390"/>
      <c r="E84" s="390"/>
      <c r="F84" s="390"/>
      <c r="G84" s="390"/>
      <c r="H84" s="390"/>
      <c r="I84" s="390"/>
      <c r="J84" s="390"/>
      <c r="K84" s="390"/>
      <c r="L84" s="390"/>
      <c r="M84" s="390"/>
    </row>
    <row r="85" spans="1:13" ht="15.75">
      <c r="A85" s="130">
        <v>2</v>
      </c>
      <c r="B85" s="189" t="s">
        <v>176</v>
      </c>
      <c r="C85" s="130"/>
      <c r="D85" s="130"/>
      <c r="E85" s="130"/>
      <c r="F85" s="130"/>
      <c r="G85" s="130"/>
      <c r="H85" s="130"/>
      <c r="I85" s="130"/>
      <c r="J85" s="130"/>
      <c r="K85" s="130"/>
      <c r="L85" s="130"/>
      <c r="M85" s="130"/>
    </row>
    <row r="86" spans="1:13" ht="60">
      <c r="A86" s="130"/>
      <c r="B86" s="177" t="s">
        <v>215</v>
      </c>
      <c r="C86" s="190" t="s">
        <v>123</v>
      </c>
      <c r="D86" s="190" t="s">
        <v>144</v>
      </c>
      <c r="E86" s="138">
        <v>17955</v>
      </c>
      <c r="F86" s="130"/>
      <c r="G86" s="139">
        <f>E86</f>
        <v>17955</v>
      </c>
      <c r="H86" s="130">
        <v>17948</v>
      </c>
      <c r="I86" s="130"/>
      <c r="J86" s="130">
        <f>H86+I86</f>
        <v>17948</v>
      </c>
      <c r="K86" s="139">
        <f>H86-E86</f>
        <v>-7</v>
      </c>
      <c r="L86" s="130"/>
      <c r="M86" s="139">
        <f>K86+L86</f>
        <v>-7</v>
      </c>
    </row>
    <row r="87" spans="1:13" ht="15.75" customHeight="1">
      <c r="A87" s="390" t="s">
        <v>86</v>
      </c>
      <c r="B87" s="390"/>
      <c r="C87" s="390"/>
      <c r="D87" s="390"/>
      <c r="E87" s="390"/>
      <c r="F87" s="390"/>
      <c r="G87" s="390"/>
      <c r="H87" s="390"/>
      <c r="I87" s="390"/>
      <c r="J87" s="390"/>
      <c r="K87" s="390"/>
      <c r="L87" s="390"/>
      <c r="M87" s="390"/>
    </row>
    <row r="88" spans="1:13" ht="31.5">
      <c r="A88" s="130">
        <v>3</v>
      </c>
      <c r="B88" s="189" t="s">
        <v>216</v>
      </c>
      <c r="C88" s="130"/>
      <c r="D88" s="130"/>
      <c r="E88" s="130"/>
      <c r="F88" s="130"/>
      <c r="G88" s="130"/>
      <c r="H88" s="130"/>
      <c r="I88" s="130"/>
      <c r="J88" s="130"/>
      <c r="K88" s="130"/>
      <c r="L88" s="130"/>
      <c r="M88" s="130"/>
    </row>
    <row r="89" spans="1:13" ht="30">
      <c r="A89" s="130"/>
      <c r="B89" s="166" t="s">
        <v>217</v>
      </c>
      <c r="C89" s="190" t="s">
        <v>108</v>
      </c>
      <c r="D89" s="155" t="s">
        <v>110</v>
      </c>
      <c r="E89" s="130">
        <v>574</v>
      </c>
      <c r="F89" s="130"/>
      <c r="G89" s="130">
        <f>E89+F89</f>
        <v>574</v>
      </c>
      <c r="H89" s="130">
        <v>567</v>
      </c>
      <c r="I89" s="130"/>
      <c r="J89" s="130">
        <f>H89+I89</f>
        <v>567</v>
      </c>
      <c r="K89" s="130">
        <f>H89-E89</f>
        <v>-7</v>
      </c>
      <c r="L89" s="130"/>
      <c r="M89" s="130">
        <f>K89+L89</f>
        <v>-7</v>
      </c>
    </row>
    <row r="90" spans="1:13" ht="45">
      <c r="A90" s="130"/>
      <c r="B90" s="166" t="s">
        <v>218</v>
      </c>
      <c r="C90" s="190" t="s">
        <v>108</v>
      </c>
      <c r="D90" s="155" t="s">
        <v>110</v>
      </c>
      <c r="E90" s="176">
        <v>633</v>
      </c>
      <c r="F90" s="130"/>
      <c r="G90" s="130">
        <f>E90+F90</f>
        <v>633</v>
      </c>
      <c r="H90" s="130">
        <v>630</v>
      </c>
      <c r="I90" s="130"/>
      <c r="J90" s="130">
        <f>H90+I90</f>
        <v>630</v>
      </c>
      <c r="K90" s="130">
        <f>H90-E90</f>
        <v>-3</v>
      </c>
      <c r="L90" s="130"/>
      <c r="M90" s="130">
        <f>K90+L90</f>
        <v>-3</v>
      </c>
    </row>
    <row r="91" spans="1:13" ht="15.75" customHeight="1">
      <c r="A91" s="390" t="s">
        <v>200</v>
      </c>
      <c r="B91" s="390"/>
      <c r="C91" s="390"/>
      <c r="D91" s="390"/>
      <c r="E91" s="390"/>
      <c r="F91" s="390"/>
      <c r="G91" s="390"/>
      <c r="H91" s="390"/>
      <c r="I91" s="390"/>
      <c r="J91" s="390"/>
      <c r="K91" s="390"/>
      <c r="L91" s="390"/>
      <c r="M91" s="390"/>
    </row>
    <row r="92" spans="1:13" ht="15.75">
      <c r="A92" s="130">
        <v>4</v>
      </c>
      <c r="B92" s="189" t="s">
        <v>219</v>
      </c>
      <c r="C92" s="130"/>
      <c r="D92" s="130"/>
      <c r="E92" s="130"/>
      <c r="F92" s="130"/>
      <c r="G92" s="130"/>
      <c r="H92" s="130"/>
      <c r="I92" s="130"/>
      <c r="J92" s="130"/>
      <c r="K92" s="130"/>
      <c r="L92" s="130"/>
      <c r="M92" s="130"/>
    </row>
    <row r="93" spans="1:13" ht="45">
      <c r="A93" s="130"/>
      <c r="B93" s="166" t="s">
        <v>220</v>
      </c>
      <c r="C93" s="190" t="s">
        <v>131</v>
      </c>
      <c r="D93" s="190" t="s">
        <v>144</v>
      </c>
      <c r="E93" s="191">
        <v>100</v>
      </c>
      <c r="F93" s="130"/>
      <c r="G93" s="139">
        <f>E93</f>
        <v>100</v>
      </c>
      <c r="H93" s="130">
        <v>100</v>
      </c>
      <c r="I93" s="130"/>
      <c r="J93" s="130">
        <f>H93+I93</f>
        <v>100</v>
      </c>
      <c r="K93" s="139">
        <f>H93-E93</f>
        <v>0</v>
      </c>
      <c r="L93" s="130"/>
      <c r="M93" s="139">
        <f>K93+L93</f>
        <v>0</v>
      </c>
    </row>
    <row r="94" spans="1:13" ht="60">
      <c r="A94" s="130"/>
      <c r="B94" s="166" t="s">
        <v>221</v>
      </c>
      <c r="C94" s="190" t="s">
        <v>131</v>
      </c>
      <c r="D94" s="190" t="s">
        <v>144</v>
      </c>
      <c r="E94" s="191">
        <v>100</v>
      </c>
      <c r="F94" s="130"/>
      <c r="G94" s="139">
        <f>E94</f>
        <v>100</v>
      </c>
      <c r="H94" s="130">
        <v>100</v>
      </c>
      <c r="I94" s="130"/>
      <c r="J94" s="130">
        <f>H94+I94</f>
        <v>100</v>
      </c>
      <c r="K94" s="139">
        <f>H94-E94</f>
        <v>0</v>
      </c>
      <c r="L94" s="130"/>
      <c r="M94" s="139">
        <f>K94+L94</f>
        <v>0</v>
      </c>
    </row>
    <row r="95" spans="1:13" ht="15.75" customHeight="1">
      <c r="A95" s="390" t="s">
        <v>193</v>
      </c>
      <c r="B95" s="390"/>
      <c r="C95" s="390"/>
      <c r="D95" s="390"/>
      <c r="E95" s="390"/>
      <c r="F95" s="390"/>
      <c r="G95" s="390"/>
      <c r="H95" s="390"/>
      <c r="I95" s="390"/>
      <c r="J95" s="390"/>
      <c r="K95" s="390"/>
      <c r="L95" s="390"/>
      <c r="M95" s="390"/>
    </row>
    <row r="96" spans="1:13" ht="22.5" customHeight="1">
      <c r="A96" s="192">
        <v>3</v>
      </c>
      <c r="B96" s="365" t="s">
        <v>162</v>
      </c>
      <c r="C96" s="365"/>
      <c r="D96" s="365"/>
      <c r="E96" s="365"/>
      <c r="F96" s="365"/>
      <c r="G96" s="365"/>
      <c r="H96" s="365"/>
      <c r="I96" s="365"/>
      <c r="J96" s="365"/>
      <c r="K96" s="365"/>
      <c r="L96" s="365"/>
      <c r="M96" s="365"/>
    </row>
    <row r="97" spans="1:13" ht="16.5" customHeight="1">
      <c r="A97" s="66">
        <v>1</v>
      </c>
      <c r="B97" s="193" t="s">
        <v>175</v>
      </c>
      <c r="C97" s="194"/>
      <c r="D97" s="194"/>
      <c r="E97" s="195"/>
      <c r="F97" s="196"/>
      <c r="G97" s="196"/>
      <c r="H97" s="196"/>
      <c r="I97" s="196"/>
      <c r="J97" s="196"/>
      <c r="K97" s="196"/>
      <c r="L97" s="196"/>
      <c r="M97" s="196"/>
    </row>
    <row r="98" spans="1:13" ht="105" customHeight="1">
      <c r="A98" s="66"/>
      <c r="B98" s="197" t="s">
        <v>173</v>
      </c>
      <c r="C98" s="198" t="s">
        <v>142</v>
      </c>
      <c r="D98" s="199" t="s">
        <v>110</v>
      </c>
      <c r="E98" s="200">
        <v>1248160</v>
      </c>
      <c r="F98" s="201"/>
      <c r="G98" s="176">
        <f>E98+F98</f>
        <v>1248160</v>
      </c>
      <c r="H98" s="176">
        <v>1105486</v>
      </c>
      <c r="I98" s="176"/>
      <c r="J98" s="176">
        <f aca="true" t="shared" si="5" ref="J98:J107">H98</f>
        <v>1105486</v>
      </c>
      <c r="K98" s="176">
        <f aca="true" t="shared" si="6" ref="K98:K107">H98-E98</f>
        <v>-142674</v>
      </c>
      <c r="L98" s="176"/>
      <c r="M98" s="176">
        <f aca="true" t="shared" si="7" ref="M98:M107">K98</f>
        <v>-142674</v>
      </c>
    </row>
    <row r="99" spans="1:13" ht="37.5" customHeight="1">
      <c r="A99" s="336" t="s">
        <v>174</v>
      </c>
      <c r="B99" s="337"/>
      <c r="C99" s="337"/>
      <c r="D99" s="337"/>
      <c r="E99" s="337"/>
      <c r="F99" s="337"/>
      <c r="G99" s="337"/>
      <c r="H99" s="337"/>
      <c r="I99" s="337"/>
      <c r="J99" s="337"/>
      <c r="K99" s="337"/>
      <c r="L99" s="337"/>
      <c r="M99" s="338"/>
    </row>
    <row r="100" spans="1:13" ht="22.5" customHeight="1">
      <c r="A100" s="203">
        <v>2</v>
      </c>
      <c r="B100" s="204" t="s">
        <v>176</v>
      </c>
      <c r="C100" s="198"/>
      <c r="D100" s="205"/>
      <c r="E100" s="206"/>
      <c r="F100" s="201"/>
      <c r="G100" s="176"/>
      <c r="H100" s="196"/>
      <c r="I100" s="196"/>
      <c r="J100" s="202">
        <f t="shared" si="5"/>
        <v>0</v>
      </c>
      <c r="K100" s="202">
        <f t="shared" si="6"/>
        <v>0</v>
      </c>
      <c r="L100" s="202"/>
      <c r="M100" s="202">
        <f t="shared" si="7"/>
        <v>0</v>
      </c>
    </row>
    <row r="101" spans="1:13" ht="114.75" customHeight="1">
      <c r="A101" s="203"/>
      <c r="B101" s="207" t="s">
        <v>177</v>
      </c>
      <c r="C101" s="208" t="s">
        <v>152</v>
      </c>
      <c r="D101" s="199" t="s">
        <v>110</v>
      </c>
      <c r="E101" s="209">
        <v>20132</v>
      </c>
      <c r="F101" s="201"/>
      <c r="G101" s="176">
        <f>E101+F101</f>
        <v>20132</v>
      </c>
      <c r="H101" s="66">
        <v>16416</v>
      </c>
      <c r="I101" s="393"/>
      <c r="J101" s="176">
        <f t="shared" si="5"/>
        <v>16416</v>
      </c>
      <c r="K101" s="176">
        <f t="shared" si="6"/>
        <v>-3716</v>
      </c>
      <c r="L101" s="176"/>
      <c r="M101" s="176">
        <f t="shared" si="7"/>
        <v>-3716</v>
      </c>
    </row>
    <row r="102" spans="1:13" ht="36" customHeight="1">
      <c r="A102" s="339" t="s">
        <v>180</v>
      </c>
      <c r="B102" s="340"/>
      <c r="C102" s="340"/>
      <c r="D102" s="340"/>
      <c r="E102" s="340"/>
      <c r="F102" s="340"/>
      <c r="G102" s="340"/>
      <c r="H102" s="340"/>
      <c r="I102" s="340"/>
      <c r="J102" s="340"/>
      <c r="K102" s="340"/>
      <c r="L102" s="340"/>
      <c r="M102" s="341"/>
    </row>
    <row r="103" spans="1:13" ht="33.75" customHeight="1">
      <c r="A103" s="210">
        <v>3</v>
      </c>
      <c r="B103" s="193" t="s">
        <v>178</v>
      </c>
      <c r="C103" s="211"/>
      <c r="D103" s="212"/>
      <c r="E103" s="213"/>
      <c r="F103" s="214"/>
      <c r="G103" s="176"/>
      <c r="H103" s="215"/>
      <c r="I103" s="215"/>
      <c r="J103" s="215"/>
      <c r="K103" s="216"/>
      <c r="L103" s="215"/>
      <c r="M103" s="216"/>
    </row>
    <row r="104" spans="1:13" ht="124.5" customHeight="1">
      <c r="A104" s="210"/>
      <c r="B104" s="197" t="s">
        <v>179</v>
      </c>
      <c r="C104" s="198" t="s">
        <v>142</v>
      </c>
      <c r="D104" s="199" t="s">
        <v>110</v>
      </c>
      <c r="E104" s="217">
        <v>62</v>
      </c>
      <c r="F104" s="218"/>
      <c r="G104" s="176">
        <f>E104+F104</f>
        <v>62</v>
      </c>
      <c r="H104" s="394">
        <v>67</v>
      </c>
      <c r="I104" s="394"/>
      <c r="J104" s="394">
        <f t="shared" si="5"/>
        <v>67</v>
      </c>
      <c r="K104" s="395">
        <f t="shared" si="6"/>
        <v>5</v>
      </c>
      <c r="L104" s="394"/>
      <c r="M104" s="395">
        <f t="shared" si="7"/>
        <v>5</v>
      </c>
    </row>
    <row r="105" spans="1:13" ht="35.25" customHeight="1">
      <c r="A105" s="339" t="s">
        <v>181</v>
      </c>
      <c r="B105" s="340"/>
      <c r="C105" s="340"/>
      <c r="D105" s="340"/>
      <c r="E105" s="340"/>
      <c r="F105" s="340"/>
      <c r="G105" s="340"/>
      <c r="H105" s="340"/>
      <c r="I105" s="340"/>
      <c r="J105" s="340"/>
      <c r="K105" s="340"/>
      <c r="L105" s="340"/>
      <c r="M105" s="341"/>
    </row>
    <row r="106" spans="1:13" ht="17.25" customHeight="1">
      <c r="A106" s="210">
        <v>4</v>
      </c>
      <c r="B106" s="193" t="s">
        <v>182</v>
      </c>
      <c r="C106" s="211"/>
      <c r="D106" s="212"/>
      <c r="E106" s="219"/>
      <c r="F106" s="214"/>
      <c r="G106" s="176"/>
      <c r="H106" s="215"/>
      <c r="I106" s="215"/>
      <c r="J106" s="215"/>
      <c r="K106" s="216"/>
      <c r="L106" s="215"/>
      <c r="M106" s="216"/>
    </row>
    <row r="107" spans="1:13" ht="110.25" customHeight="1">
      <c r="A107" s="210"/>
      <c r="B107" s="220" t="s">
        <v>155</v>
      </c>
      <c r="C107" s="208" t="s">
        <v>131</v>
      </c>
      <c r="D107" s="199" t="s">
        <v>110</v>
      </c>
      <c r="E107" s="221">
        <v>100</v>
      </c>
      <c r="F107" s="214"/>
      <c r="G107" s="176">
        <f>E107+F107</f>
        <v>100</v>
      </c>
      <c r="H107" s="394">
        <v>100</v>
      </c>
      <c r="I107" s="394"/>
      <c r="J107" s="394">
        <f t="shared" si="5"/>
        <v>100</v>
      </c>
      <c r="K107" s="395">
        <f t="shared" si="6"/>
        <v>0</v>
      </c>
      <c r="L107" s="394"/>
      <c r="M107" s="395">
        <f t="shared" si="7"/>
        <v>0</v>
      </c>
    </row>
    <row r="108" spans="1:13" ht="15.75">
      <c r="A108" s="250">
        <v>4</v>
      </c>
      <c r="B108" s="383" t="s">
        <v>163</v>
      </c>
      <c r="C108" s="384"/>
      <c r="D108" s="384"/>
      <c r="E108" s="384"/>
      <c r="F108" s="384"/>
      <c r="G108" s="384"/>
      <c r="H108" s="384"/>
      <c r="I108" s="384"/>
      <c r="J108" s="384"/>
      <c r="K108" s="384"/>
      <c r="L108" s="384"/>
      <c r="M108" s="384"/>
    </row>
    <row r="109" spans="1:13" ht="14.25" customHeight="1">
      <c r="A109" s="203"/>
      <c r="B109" s="193" t="s">
        <v>175</v>
      </c>
      <c r="C109" s="194"/>
      <c r="D109" s="194"/>
      <c r="E109" s="194"/>
      <c r="F109" s="196"/>
      <c r="G109" s="196"/>
      <c r="H109" s="196"/>
      <c r="I109" s="196"/>
      <c r="J109" s="196"/>
      <c r="K109" s="196"/>
      <c r="L109" s="196"/>
      <c r="M109" s="196"/>
    </row>
    <row r="110" spans="1:13" ht="61.5" customHeight="1">
      <c r="A110" s="222"/>
      <c r="B110" s="223" t="s">
        <v>183</v>
      </c>
      <c r="C110" s="224" t="s">
        <v>142</v>
      </c>
      <c r="D110" s="225" t="s">
        <v>110</v>
      </c>
      <c r="E110" s="398">
        <v>8420214</v>
      </c>
      <c r="F110" s="227"/>
      <c r="G110" s="397">
        <f>E110+F110</f>
        <v>8420214</v>
      </c>
      <c r="H110" s="397">
        <v>8344033</v>
      </c>
      <c r="I110" s="396"/>
      <c r="J110" s="397">
        <f>H110</f>
        <v>8344033</v>
      </c>
      <c r="K110" s="397">
        <f>H110-E110</f>
        <v>-76181</v>
      </c>
      <c r="L110" s="397"/>
      <c r="M110" s="397">
        <f>K110+L110</f>
        <v>-76181</v>
      </c>
    </row>
    <row r="111" spans="1:13" ht="61.5" customHeight="1">
      <c r="A111" s="222"/>
      <c r="B111" s="223" t="s">
        <v>184</v>
      </c>
      <c r="C111" s="224" t="s">
        <v>142</v>
      </c>
      <c r="D111" s="225" t="s">
        <v>110</v>
      </c>
      <c r="E111" s="226"/>
      <c r="F111" s="397">
        <v>920000</v>
      </c>
      <c r="G111" s="397">
        <f>E111+F111</f>
        <v>920000</v>
      </c>
      <c r="H111" s="396"/>
      <c r="I111" s="397">
        <v>920000</v>
      </c>
      <c r="J111" s="397">
        <f>I111</f>
        <v>920000</v>
      </c>
      <c r="K111" s="397">
        <f>H111-E111</f>
        <v>0</v>
      </c>
      <c r="L111" s="397"/>
      <c r="M111" s="397">
        <f>K111+L111</f>
        <v>0</v>
      </c>
    </row>
    <row r="112" spans="1:13" ht="43.5" customHeight="1">
      <c r="A112" s="336" t="s">
        <v>188</v>
      </c>
      <c r="B112" s="337"/>
      <c r="C112" s="337"/>
      <c r="D112" s="337"/>
      <c r="E112" s="337"/>
      <c r="F112" s="337"/>
      <c r="G112" s="337"/>
      <c r="H112" s="337"/>
      <c r="I112" s="337"/>
      <c r="J112" s="337"/>
      <c r="K112" s="337"/>
      <c r="L112" s="337"/>
      <c r="M112" s="338"/>
    </row>
    <row r="113" spans="1:13" ht="16.5" customHeight="1">
      <c r="A113" s="203"/>
      <c r="B113" s="204" t="s">
        <v>176</v>
      </c>
      <c r="C113" s="194"/>
      <c r="D113" s="194"/>
      <c r="E113" s="228"/>
      <c r="F113" s="229"/>
      <c r="G113" s="230"/>
      <c r="H113" s="231"/>
      <c r="I113" s="231"/>
      <c r="J113" s="231"/>
      <c r="K113" s="231"/>
      <c r="L113" s="231"/>
      <c r="M113" s="231"/>
    </row>
    <row r="114" spans="1:13" ht="34.5" customHeight="1">
      <c r="A114" s="203"/>
      <c r="B114" s="207" t="s">
        <v>187</v>
      </c>
      <c r="C114" s="233" t="s">
        <v>156</v>
      </c>
      <c r="D114" s="232" t="s">
        <v>110</v>
      </c>
      <c r="E114" s="118">
        <v>14035</v>
      </c>
      <c r="F114" s="201"/>
      <c r="G114" s="176">
        <f>E114+F114</f>
        <v>14035</v>
      </c>
      <c r="H114" s="176">
        <v>14757</v>
      </c>
      <c r="I114" s="176"/>
      <c r="J114" s="176">
        <f>H114+I114</f>
        <v>14757</v>
      </c>
      <c r="K114" s="238">
        <f>H114-E114</f>
        <v>722</v>
      </c>
      <c r="L114" s="238"/>
      <c r="M114" s="238">
        <f>K114+L114</f>
        <v>722</v>
      </c>
    </row>
    <row r="115" spans="1:13" ht="76.5" customHeight="1">
      <c r="A115" s="203"/>
      <c r="B115" s="207" t="s">
        <v>189</v>
      </c>
      <c r="C115" s="233" t="s">
        <v>186</v>
      </c>
      <c r="D115" s="232" t="s">
        <v>110</v>
      </c>
      <c r="E115" s="399"/>
      <c r="F115" s="66">
        <v>1</v>
      </c>
      <c r="G115" s="176">
        <f>E115+F115</f>
        <v>1</v>
      </c>
      <c r="H115" s="238"/>
      <c r="I115" s="176">
        <v>1</v>
      </c>
      <c r="J115" s="176">
        <f>H115+I115</f>
        <v>1</v>
      </c>
      <c r="K115" s="238">
        <f>H115-E115</f>
        <v>0</v>
      </c>
      <c r="L115" s="238"/>
      <c r="M115" s="238">
        <f>K115+L115</f>
        <v>0</v>
      </c>
    </row>
    <row r="116" spans="1:13" ht="38.25" customHeight="1">
      <c r="A116" s="336" t="s">
        <v>195</v>
      </c>
      <c r="B116" s="337"/>
      <c r="C116" s="337"/>
      <c r="D116" s="337"/>
      <c r="E116" s="337"/>
      <c r="F116" s="337"/>
      <c r="G116" s="337"/>
      <c r="H116" s="337"/>
      <c r="I116" s="337"/>
      <c r="J116" s="337"/>
      <c r="K116" s="337"/>
      <c r="L116" s="337"/>
      <c r="M116" s="338"/>
    </row>
    <row r="117" spans="1:13" ht="27.75" customHeight="1">
      <c r="A117" s="203"/>
      <c r="B117" s="193" t="s">
        <v>178</v>
      </c>
      <c r="C117" s="194"/>
      <c r="D117" s="194"/>
      <c r="E117" s="228"/>
      <c r="F117" s="229"/>
      <c r="G117" s="230"/>
      <c r="H117" s="231"/>
      <c r="I117" s="231"/>
      <c r="J117" s="231"/>
      <c r="K117" s="231"/>
      <c r="L117" s="231"/>
      <c r="M117" s="231"/>
    </row>
    <row r="118" spans="1:13" ht="30.75" customHeight="1">
      <c r="A118" s="203"/>
      <c r="B118" s="197" t="s">
        <v>190</v>
      </c>
      <c r="C118" s="198" t="s">
        <v>142</v>
      </c>
      <c r="D118" s="232" t="s">
        <v>110</v>
      </c>
      <c r="E118" s="400">
        <v>600</v>
      </c>
      <c r="F118" s="201"/>
      <c r="G118" s="176">
        <f>E118+F118</f>
        <v>600</v>
      </c>
      <c r="H118" s="176">
        <v>565</v>
      </c>
      <c r="I118" s="176"/>
      <c r="J118" s="176">
        <f>H118+I118</f>
        <v>565</v>
      </c>
      <c r="K118" s="176">
        <f>H118-E118</f>
        <v>-35</v>
      </c>
      <c r="L118" s="176"/>
      <c r="M118" s="176">
        <f>K118+L118</f>
        <v>-35</v>
      </c>
    </row>
    <row r="119" spans="1:13" ht="84" customHeight="1">
      <c r="A119" s="203"/>
      <c r="B119" s="197" t="s">
        <v>191</v>
      </c>
      <c r="C119" s="198" t="s">
        <v>142</v>
      </c>
      <c r="D119" s="232" t="s">
        <v>110</v>
      </c>
      <c r="E119" s="233"/>
      <c r="F119" s="176">
        <v>920000</v>
      </c>
      <c r="G119" s="176">
        <f>F119</f>
        <v>920000</v>
      </c>
      <c r="H119" s="238"/>
      <c r="I119" s="176">
        <v>920000</v>
      </c>
      <c r="J119" s="176">
        <f>I119</f>
        <v>920000</v>
      </c>
      <c r="K119" s="238">
        <f>H119-E119</f>
        <v>0</v>
      </c>
      <c r="L119" s="238"/>
      <c r="M119" s="238">
        <f>K119+L119</f>
        <v>0</v>
      </c>
    </row>
    <row r="120" spans="1:13" ht="37.5" customHeight="1">
      <c r="A120" s="336" t="s">
        <v>194</v>
      </c>
      <c r="B120" s="337"/>
      <c r="C120" s="337"/>
      <c r="D120" s="337"/>
      <c r="E120" s="337"/>
      <c r="F120" s="337"/>
      <c r="G120" s="337"/>
      <c r="H120" s="337"/>
      <c r="I120" s="337"/>
      <c r="J120" s="337"/>
      <c r="K120" s="337"/>
      <c r="L120" s="337"/>
      <c r="M120" s="338"/>
    </row>
    <row r="121" spans="1:13" ht="15.75">
      <c r="A121" s="203"/>
      <c r="B121" s="193" t="s">
        <v>182</v>
      </c>
      <c r="C121" s="194"/>
      <c r="D121" s="194"/>
      <c r="E121" s="228"/>
      <c r="F121" s="229"/>
      <c r="G121" s="230"/>
      <c r="H121" s="231"/>
      <c r="I121" s="231"/>
      <c r="J121" s="231"/>
      <c r="K121" s="231"/>
      <c r="L121" s="231"/>
      <c r="M121" s="231"/>
    </row>
    <row r="122" spans="1:13" ht="74.25" customHeight="1">
      <c r="A122" s="203"/>
      <c r="B122" s="220" t="s">
        <v>157</v>
      </c>
      <c r="C122" s="233" t="s">
        <v>131</v>
      </c>
      <c r="D122" s="232" t="s">
        <v>110</v>
      </c>
      <c r="E122" s="400">
        <v>100</v>
      </c>
      <c r="F122" s="201"/>
      <c r="G122" s="176">
        <f>E122+F122</f>
        <v>100</v>
      </c>
      <c r="H122" s="238">
        <v>100</v>
      </c>
      <c r="I122" s="238"/>
      <c r="J122" s="238">
        <f>H122+I122</f>
        <v>100</v>
      </c>
      <c r="K122" s="238">
        <f>H122-E122</f>
        <v>0</v>
      </c>
      <c r="L122" s="238"/>
      <c r="M122" s="238">
        <f>K122+L122</f>
        <v>0</v>
      </c>
    </row>
    <row r="123" spans="1:13" ht="75" customHeight="1">
      <c r="A123" s="203"/>
      <c r="B123" s="220" t="s">
        <v>192</v>
      </c>
      <c r="C123" s="233" t="s">
        <v>131</v>
      </c>
      <c r="D123" s="232" t="s">
        <v>110</v>
      </c>
      <c r="E123" s="233"/>
      <c r="F123" s="66">
        <v>100</v>
      </c>
      <c r="G123" s="176">
        <f>E123+F123</f>
        <v>100</v>
      </c>
      <c r="H123" s="238"/>
      <c r="I123" s="238">
        <v>100</v>
      </c>
      <c r="J123" s="238">
        <f>H123+I123</f>
        <v>100</v>
      </c>
      <c r="K123" s="238">
        <f>H123-E123</f>
        <v>0</v>
      </c>
      <c r="L123" s="238"/>
      <c r="M123" s="238">
        <f>K123+L123</f>
        <v>0</v>
      </c>
    </row>
    <row r="124" spans="1:13" ht="22.5" customHeight="1">
      <c r="A124" s="336" t="s">
        <v>193</v>
      </c>
      <c r="B124" s="337"/>
      <c r="C124" s="337"/>
      <c r="D124" s="337"/>
      <c r="E124" s="337"/>
      <c r="F124" s="337"/>
      <c r="G124" s="337"/>
      <c r="H124" s="337"/>
      <c r="I124" s="337"/>
      <c r="J124" s="337"/>
      <c r="K124" s="337"/>
      <c r="L124" s="337"/>
      <c r="M124" s="338"/>
    </row>
    <row r="125" spans="1:13" ht="30" customHeight="1">
      <c r="A125" s="250">
        <v>5</v>
      </c>
      <c r="B125" s="342" t="s">
        <v>166</v>
      </c>
      <c r="C125" s="343"/>
      <c r="D125" s="343"/>
      <c r="E125" s="343"/>
      <c r="F125" s="343"/>
      <c r="G125" s="343"/>
      <c r="H125" s="343"/>
      <c r="I125" s="343"/>
      <c r="J125" s="343"/>
      <c r="K125" s="343"/>
      <c r="L125" s="343"/>
      <c r="M125" s="343"/>
    </row>
    <row r="126" spans="1:13" ht="15.75" customHeight="1">
      <c r="A126" s="148">
        <v>1</v>
      </c>
      <c r="B126" s="149" t="s">
        <v>175</v>
      </c>
      <c r="C126" s="150"/>
      <c r="D126" s="234"/>
      <c r="E126" s="235"/>
      <c r="F126" s="215"/>
      <c r="G126" s="215"/>
      <c r="H126" s="215"/>
      <c r="I126" s="215"/>
      <c r="J126" s="215"/>
      <c r="K126" s="215"/>
      <c r="L126" s="215"/>
      <c r="M126" s="215"/>
    </row>
    <row r="127" spans="1:13" ht="145.5" customHeight="1">
      <c r="A127" s="148"/>
      <c r="B127" s="171" t="s">
        <v>196</v>
      </c>
      <c r="C127" s="156" t="s">
        <v>142</v>
      </c>
      <c r="D127" s="236" t="s">
        <v>110</v>
      </c>
      <c r="E127" s="391">
        <v>683435</v>
      </c>
      <c r="F127" s="214"/>
      <c r="G127" s="176">
        <f>E127+F127</f>
        <v>683435</v>
      </c>
      <c r="H127" s="176">
        <v>683301</v>
      </c>
      <c r="I127" s="237"/>
      <c r="J127" s="176">
        <f>H127+I127</f>
        <v>683301</v>
      </c>
      <c r="K127" s="238">
        <f>H127-E127</f>
        <v>-134</v>
      </c>
      <c r="L127" s="66"/>
      <c r="M127" s="238">
        <f>K127+L127</f>
        <v>-134</v>
      </c>
    </row>
    <row r="128" spans="1:13" ht="24.75" customHeight="1">
      <c r="A128" s="339" t="s">
        <v>185</v>
      </c>
      <c r="B128" s="340"/>
      <c r="C128" s="340"/>
      <c r="D128" s="340"/>
      <c r="E128" s="340"/>
      <c r="F128" s="340"/>
      <c r="G128" s="340"/>
      <c r="H128" s="340"/>
      <c r="I128" s="340"/>
      <c r="J128" s="340"/>
      <c r="K128" s="340"/>
      <c r="L128" s="340"/>
      <c r="M128" s="341"/>
    </row>
    <row r="129" spans="1:13" ht="18" customHeight="1">
      <c r="A129" s="148">
        <v>2</v>
      </c>
      <c r="B129" s="159" t="s">
        <v>176</v>
      </c>
      <c r="C129" s="156"/>
      <c r="D129" s="234"/>
      <c r="E129" s="239"/>
      <c r="F129" s="214"/>
      <c r="G129" s="176"/>
      <c r="H129" s="237"/>
      <c r="I129" s="237"/>
      <c r="J129" s="237"/>
      <c r="K129" s="238"/>
      <c r="L129" s="66"/>
      <c r="M129" s="238"/>
    </row>
    <row r="130" spans="1:13" ht="84" customHeight="1">
      <c r="A130" s="148"/>
      <c r="B130" s="177" t="s">
        <v>197</v>
      </c>
      <c r="C130" s="163" t="s">
        <v>198</v>
      </c>
      <c r="D130" s="236" t="s">
        <v>110</v>
      </c>
      <c r="E130" s="240">
        <v>365</v>
      </c>
      <c r="F130" s="214"/>
      <c r="G130" s="176">
        <f>E130+F130</f>
        <v>365</v>
      </c>
      <c r="H130" s="176">
        <v>365</v>
      </c>
      <c r="I130" s="176"/>
      <c r="J130" s="176">
        <f>H130+I130</f>
        <v>365</v>
      </c>
      <c r="K130" s="238">
        <f>H130-E130</f>
        <v>0</v>
      </c>
      <c r="L130" s="66"/>
      <c r="M130" s="238">
        <f>K130+L130</f>
        <v>0</v>
      </c>
    </row>
    <row r="131" spans="1:13" ht="15.75">
      <c r="A131" s="339" t="s">
        <v>193</v>
      </c>
      <c r="B131" s="340"/>
      <c r="C131" s="340"/>
      <c r="D131" s="340"/>
      <c r="E131" s="340"/>
      <c r="F131" s="340"/>
      <c r="G131" s="340"/>
      <c r="H131" s="340"/>
      <c r="I131" s="340"/>
      <c r="J131" s="340"/>
      <c r="K131" s="340"/>
      <c r="L131" s="340"/>
      <c r="M131" s="341"/>
    </row>
    <row r="132" spans="1:13" ht="33.75" customHeight="1">
      <c r="A132" s="148">
        <v>3</v>
      </c>
      <c r="B132" s="149" t="s">
        <v>178</v>
      </c>
      <c r="C132" s="156"/>
      <c r="D132" s="234"/>
      <c r="E132" s="239"/>
      <c r="F132" s="214"/>
      <c r="G132" s="176"/>
      <c r="H132" s="238"/>
      <c r="I132" s="238"/>
      <c r="J132" s="238"/>
      <c r="K132" s="238"/>
      <c r="L132" s="66"/>
      <c r="M132" s="238"/>
    </row>
    <row r="133" spans="1:14" ht="99" customHeight="1">
      <c r="A133" s="148"/>
      <c r="B133" s="166" t="s">
        <v>199</v>
      </c>
      <c r="C133" s="160" t="s">
        <v>142</v>
      </c>
      <c r="D133" s="236" t="s">
        <v>110</v>
      </c>
      <c r="E133" s="241">
        <v>1872</v>
      </c>
      <c r="F133" s="214"/>
      <c r="G133" s="176">
        <f>E133+F133</f>
        <v>1872</v>
      </c>
      <c r="H133" s="176">
        <v>1872</v>
      </c>
      <c r="I133" s="176"/>
      <c r="J133" s="176">
        <f>H133+I133</f>
        <v>1872</v>
      </c>
      <c r="K133" s="238">
        <f>H133-E133</f>
        <v>0</v>
      </c>
      <c r="L133" s="66"/>
      <c r="M133" s="238">
        <f>K133+L133</f>
        <v>0</v>
      </c>
      <c r="N133" s="117"/>
    </row>
    <row r="134" spans="1:14" ht="15.75">
      <c r="A134" s="339" t="s">
        <v>193</v>
      </c>
      <c r="B134" s="340"/>
      <c r="C134" s="340"/>
      <c r="D134" s="340"/>
      <c r="E134" s="340"/>
      <c r="F134" s="340"/>
      <c r="G134" s="340"/>
      <c r="H134" s="340"/>
      <c r="I134" s="340"/>
      <c r="J134" s="340"/>
      <c r="K134" s="340"/>
      <c r="L134" s="340"/>
      <c r="M134" s="341"/>
      <c r="N134" s="117"/>
    </row>
    <row r="135" spans="1:13" ht="15.75" customHeight="1">
      <c r="A135" s="148">
        <v>4</v>
      </c>
      <c r="B135" s="149" t="s">
        <v>182</v>
      </c>
      <c r="C135" s="160"/>
      <c r="D135" s="234"/>
      <c r="E135" s="239"/>
      <c r="F135" s="214"/>
      <c r="G135" s="176"/>
      <c r="H135" s="238"/>
      <c r="I135" s="238"/>
      <c r="J135" s="238"/>
      <c r="K135" s="238"/>
      <c r="L135" s="66"/>
      <c r="M135" s="238"/>
    </row>
    <row r="136" spans="1:13" ht="47.25" customHeight="1">
      <c r="A136" s="148"/>
      <c r="B136" s="166" t="s">
        <v>158</v>
      </c>
      <c r="C136" s="242" t="s">
        <v>131</v>
      </c>
      <c r="D136" s="172" t="s">
        <v>110</v>
      </c>
      <c r="E136" s="186">
        <v>100</v>
      </c>
      <c r="F136" s="215"/>
      <c r="G136" s="176">
        <f>E136+F136</f>
        <v>100</v>
      </c>
      <c r="H136" s="238">
        <v>100</v>
      </c>
      <c r="I136" s="238"/>
      <c r="J136" s="238">
        <f>H136+I136</f>
        <v>100</v>
      </c>
      <c r="K136" s="238">
        <f>H136-E136</f>
        <v>0</v>
      </c>
      <c r="L136" s="66"/>
      <c r="M136" s="238">
        <f>K136+L136</f>
        <v>0</v>
      </c>
    </row>
    <row r="137" spans="1:13" ht="15.75">
      <c r="A137" s="339" t="s">
        <v>193</v>
      </c>
      <c r="B137" s="340"/>
      <c r="C137" s="340"/>
      <c r="D137" s="340"/>
      <c r="E137" s="340"/>
      <c r="F137" s="340"/>
      <c r="G137" s="340"/>
      <c r="H137" s="340"/>
      <c r="I137" s="340"/>
      <c r="J137" s="340"/>
      <c r="K137" s="340"/>
      <c r="L137" s="340"/>
      <c r="M137" s="341"/>
    </row>
    <row r="138" spans="1:13" ht="15.75">
      <c r="A138" s="243">
        <v>6</v>
      </c>
      <c r="B138" s="329" t="s">
        <v>167</v>
      </c>
      <c r="C138" s="330"/>
      <c r="D138" s="330"/>
      <c r="E138" s="330"/>
      <c r="F138" s="330"/>
      <c r="G138" s="330"/>
      <c r="H138" s="330"/>
      <c r="I138" s="330"/>
      <c r="J138" s="330"/>
      <c r="K138" s="330"/>
      <c r="L138" s="330"/>
      <c r="M138" s="331"/>
    </row>
    <row r="139" spans="1:13" ht="18" customHeight="1">
      <c r="A139" s="244">
        <v>1</v>
      </c>
      <c r="B139" s="149" t="s">
        <v>175</v>
      </c>
      <c r="C139" s="245"/>
      <c r="D139" s="245"/>
      <c r="E139" s="245"/>
      <c r="F139" s="130"/>
      <c r="G139" s="130"/>
      <c r="H139" s="130"/>
      <c r="I139" s="130"/>
      <c r="J139" s="130"/>
      <c r="K139" s="130"/>
      <c r="L139" s="130"/>
      <c r="M139" s="130"/>
    </row>
    <row r="140" spans="1:13" ht="81" customHeight="1">
      <c r="A140" s="244"/>
      <c r="B140" s="166" t="s">
        <v>201</v>
      </c>
      <c r="C140" s="163" t="s">
        <v>142</v>
      </c>
      <c r="D140" s="172" t="s">
        <v>110</v>
      </c>
      <c r="E140" s="401">
        <v>1222731</v>
      </c>
      <c r="F140" s="139"/>
      <c r="G140" s="139">
        <f>E140</f>
        <v>1222731</v>
      </c>
      <c r="H140" s="139">
        <v>1206347</v>
      </c>
      <c r="I140" s="176"/>
      <c r="J140" s="139">
        <f>H140</f>
        <v>1206347</v>
      </c>
      <c r="K140" s="139">
        <f>H140-E140</f>
        <v>-16384</v>
      </c>
      <c r="L140" s="176"/>
      <c r="M140" s="176">
        <f>K140</f>
        <v>-16384</v>
      </c>
    </row>
    <row r="141" spans="1:13" ht="15.75">
      <c r="A141" s="339" t="s">
        <v>185</v>
      </c>
      <c r="B141" s="385"/>
      <c r="C141" s="385"/>
      <c r="D141" s="385"/>
      <c r="E141" s="385"/>
      <c r="F141" s="385"/>
      <c r="G141" s="385"/>
      <c r="H141" s="385"/>
      <c r="I141" s="385"/>
      <c r="J141" s="385"/>
      <c r="K141" s="385"/>
      <c r="L141" s="385"/>
      <c r="M141" s="386"/>
    </row>
    <row r="142" spans="1:13" ht="15.75">
      <c r="A142" s="210">
        <v>2</v>
      </c>
      <c r="B142" s="159" t="s">
        <v>176</v>
      </c>
      <c r="C142" s="190"/>
      <c r="D142" s="245"/>
      <c r="E142" s="245"/>
      <c r="F142" s="246"/>
      <c r="G142" s="139"/>
      <c r="H142" s="130"/>
      <c r="I142" s="139"/>
      <c r="J142" s="176"/>
      <c r="K142" s="130"/>
      <c r="L142" s="139"/>
      <c r="M142" s="139"/>
    </row>
    <row r="143" spans="1:13" ht="30">
      <c r="A143" s="210"/>
      <c r="B143" s="171" t="s">
        <v>202</v>
      </c>
      <c r="C143" s="190" t="s">
        <v>123</v>
      </c>
      <c r="D143" s="172" t="s">
        <v>110</v>
      </c>
      <c r="E143" s="186">
        <v>617.25</v>
      </c>
      <c r="F143" s="246"/>
      <c r="G143" s="144">
        <f>E143</f>
        <v>617.25</v>
      </c>
      <c r="H143" s="251">
        <v>617.25</v>
      </c>
      <c r="I143" s="176"/>
      <c r="J143" s="238">
        <f>H143</f>
        <v>617.25</v>
      </c>
      <c r="K143" s="130">
        <v>0</v>
      </c>
      <c r="L143" s="139"/>
      <c r="M143" s="139">
        <f>L143</f>
        <v>0</v>
      </c>
    </row>
    <row r="144" spans="1:13" ht="15.75" customHeight="1">
      <c r="A144" s="339" t="s">
        <v>200</v>
      </c>
      <c r="B144" s="385"/>
      <c r="C144" s="385"/>
      <c r="D144" s="385"/>
      <c r="E144" s="385"/>
      <c r="F144" s="385"/>
      <c r="G144" s="385"/>
      <c r="H144" s="385"/>
      <c r="I144" s="385"/>
      <c r="J144" s="385"/>
      <c r="K144" s="385"/>
      <c r="L144" s="385"/>
      <c r="M144" s="386"/>
    </row>
    <row r="145" spans="1:13" ht="28.5">
      <c r="A145" s="210">
        <v>3</v>
      </c>
      <c r="B145" s="193" t="s">
        <v>178</v>
      </c>
      <c r="C145" s="245"/>
      <c r="D145" s="245"/>
      <c r="E145" s="245"/>
      <c r="F145" s="246"/>
      <c r="G145" s="139"/>
      <c r="H145" s="130"/>
      <c r="I145" s="139"/>
      <c r="J145" s="176"/>
      <c r="K145" s="130"/>
      <c r="L145" s="139"/>
      <c r="M145" s="139"/>
    </row>
    <row r="146" spans="1:13" ht="45">
      <c r="A146" s="210"/>
      <c r="B146" s="197" t="s">
        <v>203</v>
      </c>
      <c r="C146" s="163" t="s">
        <v>142</v>
      </c>
      <c r="D146" s="172" t="s">
        <v>110</v>
      </c>
      <c r="E146" s="402">
        <v>1980.93</v>
      </c>
      <c r="F146" s="246"/>
      <c r="G146" s="144">
        <f>E146</f>
        <v>1980.93</v>
      </c>
      <c r="H146" s="251">
        <v>1954.39</v>
      </c>
      <c r="I146" s="139"/>
      <c r="J146" s="144">
        <f>H146</f>
        <v>1954.39</v>
      </c>
      <c r="K146" s="144">
        <f>H146-E146</f>
        <v>-26.539999999999964</v>
      </c>
      <c r="L146" s="139"/>
      <c r="M146" s="144">
        <f>K146</f>
        <v>-26.539999999999964</v>
      </c>
    </row>
    <row r="147" spans="1:13" ht="15.75">
      <c r="A147" s="339" t="s">
        <v>204</v>
      </c>
      <c r="B147" s="385"/>
      <c r="C147" s="385"/>
      <c r="D147" s="385"/>
      <c r="E147" s="385"/>
      <c r="F147" s="385"/>
      <c r="G147" s="385"/>
      <c r="H147" s="385"/>
      <c r="I147" s="385"/>
      <c r="J147" s="385"/>
      <c r="K147" s="385"/>
      <c r="L147" s="385"/>
      <c r="M147" s="386"/>
    </row>
    <row r="148" spans="1:13" ht="15.75">
      <c r="A148" s="210">
        <v>4</v>
      </c>
      <c r="B148" s="193" t="s">
        <v>182</v>
      </c>
      <c r="C148" s="245"/>
      <c r="D148" s="245"/>
      <c r="E148" s="245"/>
      <c r="F148" s="188"/>
      <c r="G148" s="139"/>
      <c r="H148" s="130"/>
      <c r="I148" s="188"/>
      <c r="J148" s="139"/>
      <c r="K148" s="130"/>
      <c r="L148" s="130"/>
      <c r="M148" s="130"/>
    </row>
    <row r="149" spans="1:13" ht="30">
      <c r="A149" s="210"/>
      <c r="B149" s="220" t="s">
        <v>205</v>
      </c>
      <c r="C149" s="242" t="s">
        <v>131</v>
      </c>
      <c r="D149" s="172" t="s">
        <v>110</v>
      </c>
      <c r="E149" s="242">
        <v>100</v>
      </c>
      <c r="F149" s="252"/>
      <c r="G149" s="139">
        <f>E149</f>
        <v>100</v>
      </c>
      <c r="H149" s="251">
        <v>100</v>
      </c>
      <c r="I149" s="252"/>
      <c r="J149" s="139">
        <f>H149</f>
        <v>100</v>
      </c>
      <c r="K149" s="130">
        <v>0</v>
      </c>
      <c r="L149" s="130"/>
      <c r="M149" s="130">
        <f>L149</f>
        <v>0</v>
      </c>
    </row>
    <row r="150" spans="1:13" ht="19.5" customHeight="1">
      <c r="A150" s="352" t="s">
        <v>200</v>
      </c>
      <c r="B150" s="353"/>
      <c r="C150" s="353"/>
      <c r="D150" s="353"/>
      <c r="E150" s="353"/>
      <c r="F150" s="353"/>
      <c r="G150" s="353"/>
      <c r="H150" s="353"/>
      <c r="I150" s="353"/>
      <c r="J150" s="353"/>
      <c r="K150" s="353"/>
      <c r="L150" s="353"/>
      <c r="M150" s="354"/>
    </row>
    <row r="151" spans="1:13" ht="6.75" customHeight="1">
      <c r="A151" s="376"/>
      <c r="B151" s="376"/>
      <c r="C151" s="376"/>
      <c r="D151" s="376"/>
      <c r="E151" s="376"/>
      <c r="F151" s="376"/>
      <c r="G151" s="376"/>
      <c r="H151" s="376"/>
      <c r="I151" s="376"/>
      <c r="J151" s="376"/>
      <c r="K151" s="376"/>
      <c r="L151" s="376"/>
      <c r="M151" s="376"/>
    </row>
    <row r="152" spans="1:13" ht="15.75">
      <c r="A152" s="325" t="s">
        <v>58</v>
      </c>
      <c r="B152" s="325"/>
      <c r="C152" s="325"/>
      <c r="D152" s="325"/>
      <c r="E152" s="325"/>
      <c r="F152" s="325"/>
      <c r="G152" s="325"/>
      <c r="H152" s="325"/>
      <c r="I152" s="325"/>
      <c r="J152" s="325"/>
      <c r="K152" s="325"/>
      <c r="L152" s="325"/>
      <c r="M152" s="325"/>
    </row>
    <row r="153" spans="1:13" ht="71.25" customHeight="1">
      <c r="A153" s="344" t="s">
        <v>224</v>
      </c>
      <c r="B153" s="344"/>
      <c r="C153" s="344"/>
      <c r="D153" s="344"/>
      <c r="E153" s="344"/>
      <c r="F153" s="344"/>
      <c r="G153" s="344"/>
      <c r="H153" s="344"/>
      <c r="I153" s="344"/>
      <c r="J153" s="344"/>
      <c r="K153" s="344"/>
      <c r="L153" s="344"/>
      <c r="M153" s="344"/>
    </row>
    <row r="154" spans="1:13" s="111" customFormat="1" ht="15.75">
      <c r="A154" s="247"/>
      <c r="B154" s="247"/>
      <c r="C154" s="247"/>
      <c r="D154" s="247"/>
      <c r="E154" s="247"/>
      <c r="F154" s="247"/>
      <c r="G154" s="247"/>
      <c r="H154" s="247"/>
      <c r="I154" s="247"/>
      <c r="J154" s="247"/>
      <c r="K154" s="247"/>
      <c r="L154" s="247"/>
      <c r="M154" s="247"/>
    </row>
    <row r="155" spans="1:4" ht="15.75">
      <c r="A155" s="120" t="s">
        <v>87</v>
      </c>
      <c r="B155" s="120"/>
      <c r="C155" s="120"/>
      <c r="D155" s="120"/>
    </row>
    <row r="156" spans="1:13" ht="15.75">
      <c r="A156" s="332" t="s">
        <v>132</v>
      </c>
      <c r="B156" s="332"/>
      <c r="C156" s="332"/>
      <c r="D156" s="332"/>
      <c r="E156" s="332"/>
      <c r="F156" s="332"/>
      <c r="G156" s="332"/>
      <c r="H156" s="332"/>
      <c r="I156" s="332"/>
      <c r="J156" s="332"/>
      <c r="K156" s="332"/>
      <c r="L156" s="332"/>
      <c r="M156" s="332"/>
    </row>
    <row r="157" spans="1:4" ht="15.75">
      <c r="A157" s="248" t="s">
        <v>88</v>
      </c>
      <c r="B157" s="248"/>
      <c r="C157" s="248"/>
      <c r="D157" s="248"/>
    </row>
    <row r="158" spans="1:5" ht="15.75">
      <c r="A158" s="322" t="s">
        <v>133</v>
      </c>
      <c r="B158" s="322"/>
      <c r="C158" s="322"/>
      <c r="D158" s="322"/>
      <c r="E158" s="322"/>
    </row>
    <row r="159" spans="1:13" ht="15.75">
      <c r="A159" s="322"/>
      <c r="B159" s="322"/>
      <c r="C159" s="322"/>
      <c r="D159" s="322"/>
      <c r="E159" s="322"/>
      <c r="G159" s="323"/>
      <c r="H159" s="323"/>
      <c r="J159" s="323" t="s">
        <v>134</v>
      </c>
      <c r="K159" s="323"/>
      <c r="L159" s="323"/>
      <c r="M159" s="323"/>
    </row>
    <row r="160" spans="1:13" ht="15.75">
      <c r="A160" s="249"/>
      <c r="B160" s="249"/>
      <c r="C160" s="249"/>
      <c r="D160" s="249"/>
      <c r="E160" s="249"/>
      <c r="G160" s="324" t="s">
        <v>38</v>
      </c>
      <c r="H160" s="324"/>
      <c r="J160" s="317" t="s">
        <v>74</v>
      </c>
      <c r="K160" s="317"/>
      <c r="L160" s="317"/>
      <c r="M160" s="317"/>
    </row>
    <row r="161" spans="1:13" ht="15.75">
      <c r="A161" s="322" t="s">
        <v>135</v>
      </c>
      <c r="B161" s="322"/>
      <c r="C161" s="322"/>
      <c r="D161" s="322"/>
      <c r="E161" s="322"/>
      <c r="G161" s="323"/>
      <c r="H161" s="323"/>
      <c r="J161" s="323" t="s">
        <v>136</v>
      </c>
      <c r="K161" s="323"/>
      <c r="L161" s="323"/>
      <c r="M161" s="323"/>
    </row>
    <row r="162" spans="1:13" ht="15.75">
      <c r="A162" s="322"/>
      <c r="B162" s="322"/>
      <c r="C162" s="322"/>
      <c r="D162" s="322"/>
      <c r="E162" s="322"/>
      <c r="G162" s="324" t="s">
        <v>38</v>
      </c>
      <c r="H162" s="324"/>
      <c r="J162" s="317" t="s">
        <v>74</v>
      </c>
      <c r="K162" s="317"/>
      <c r="L162" s="317"/>
      <c r="M162" s="317"/>
    </row>
  </sheetData>
  <sheetProtection/>
  <mergeCells count="107">
    <mergeCell ref="A141:M141"/>
    <mergeCell ref="A147:M147"/>
    <mergeCell ref="A116:M116"/>
    <mergeCell ref="A137:M137"/>
    <mergeCell ref="A144:M144"/>
    <mergeCell ref="B81:M81"/>
    <mergeCell ref="A84:M84"/>
    <mergeCell ref="A87:M87"/>
    <mergeCell ref="A91:M91"/>
    <mergeCell ref="A95:M95"/>
    <mergeCell ref="B47:D47"/>
    <mergeCell ref="A60:M60"/>
    <mergeCell ref="A131:M131"/>
    <mergeCell ref="B108:M108"/>
    <mergeCell ref="A120:M120"/>
    <mergeCell ref="A124:M124"/>
    <mergeCell ref="A102:M102"/>
    <mergeCell ref="A105:M105"/>
    <mergeCell ref="A128:M128"/>
    <mergeCell ref="B23:M23"/>
    <mergeCell ref="J1:M4"/>
    <mergeCell ref="A12:A13"/>
    <mergeCell ref="A5:M5"/>
    <mergeCell ref="A151:M151"/>
    <mergeCell ref="B24:M24"/>
    <mergeCell ref="A134:M134"/>
    <mergeCell ref="B48:D48"/>
    <mergeCell ref="A44:A45"/>
    <mergeCell ref="E44:G44"/>
    <mergeCell ref="B17:M17"/>
    <mergeCell ref="E12:M12"/>
    <mergeCell ref="E13:M13"/>
    <mergeCell ref="B16:M16"/>
    <mergeCell ref="B21:M21"/>
    <mergeCell ref="B22:M22"/>
    <mergeCell ref="A14:M14"/>
    <mergeCell ref="D19:M19"/>
    <mergeCell ref="A150:M150"/>
    <mergeCell ref="R31:T31"/>
    <mergeCell ref="U31:W31"/>
    <mergeCell ref="X31:Z31"/>
    <mergeCell ref="B51:D51"/>
    <mergeCell ref="B70:M70"/>
    <mergeCell ref="B57:M57"/>
    <mergeCell ref="B96:M96"/>
    <mergeCell ref="H54:J54"/>
    <mergeCell ref="A69:M69"/>
    <mergeCell ref="B25:M25"/>
    <mergeCell ref="A42:M42"/>
    <mergeCell ref="B10:C10"/>
    <mergeCell ref="K54:M54"/>
    <mergeCell ref="H31:J31"/>
    <mergeCell ref="K31:M31"/>
    <mergeCell ref="B31:D32"/>
    <mergeCell ref="K44:M44"/>
    <mergeCell ref="B49:D49"/>
    <mergeCell ref="B44:D45"/>
    <mergeCell ref="B26:M26"/>
    <mergeCell ref="A6:M6"/>
    <mergeCell ref="E8:M8"/>
    <mergeCell ref="E9:M9"/>
    <mergeCell ref="E10:M10"/>
    <mergeCell ref="E11:M11"/>
    <mergeCell ref="A8:A9"/>
    <mergeCell ref="A10:A11"/>
    <mergeCell ref="B11:C11"/>
    <mergeCell ref="B8:C8"/>
    <mergeCell ref="B9:C9"/>
    <mergeCell ref="G160:H160"/>
    <mergeCell ref="A112:M112"/>
    <mergeCell ref="H44:J44"/>
    <mergeCell ref="D54:D55"/>
    <mergeCell ref="A63:M63"/>
    <mergeCell ref="B125:M125"/>
    <mergeCell ref="A99:M99"/>
    <mergeCell ref="A66:M66"/>
    <mergeCell ref="A153:M153"/>
    <mergeCell ref="A156:M156"/>
    <mergeCell ref="J161:M161"/>
    <mergeCell ref="B34:D34"/>
    <mergeCell ref="B35:D35"/>
    <mergeCell ref="B36:D36"/>
    <mergeCell ref="B37:D37"/>
    <mergeCell ref="B40:D40"/>
    <mergeCell ref="A41:M41"/>
    <mergeCell ref="B38:D38"/>
    <mergeCell ref="J160:M160"/>
    <mergeCell ref="J159:M159"/>
    <mergeCell ref="A31:A32"/>
    <mergeCell ref="E31:G31"/>
    <mergeCell ref="A152:M152"/>
    <mergeCell ref="A54:A55"/>
    <mergeCell ref="B54:B55"/>
    <mergeCell ref="B39:D39"/>
    <mergeCell ref="C54:C55"/>
    <mergeCell ref="B33:D33"/>
    <mergeCell ref="B138:M138"/>
    <mergeCell ref="B27:M27"/>
    <mergeCell ref="J162:M162"/>
    <mergeCell ref="B46:D46"/>
    <mergeCell ref="B50:D50"/>
    <mergeCell ref="A158:E159"/>
    <mergeCell ref="A161:E162"/>
    <mergeCell ref="G159:H159"/>
    <mergeCell ref="G161:H161"/>
    <mergeCell ref="G162:H162"/>
    <mergeCell ref="E54:G54"/>
  </mergeCells>
  <printOptions/>
  <pageMargins left="0.16" right="0.16" top="0.35" bottom="0.3" header="0.31496062992125984" footer="0.31496062992125984"/>
  <pageSetup fitToHeight="0" fitToWidth="1" horizontalDpi="600" verticalDpi="600" orientation="landscape" paperSize="9" scale="83" r:id="rId1"/>
  <rowBreaks count="9" manualBreakCount="9">
    <brk id="27" max="12" man="1"/>
    <brk id="47" max="12" man="1"/>
    <brk id="57" max="12" man="1"/>
    <brk id="68" max="12" man="1"/>
    <brk id="95" max="12" man="1"/>
    <brk id="107" max="12" man="1"/>
    <brk id="122" max="12" man="1"/>
    <brk id="136" max="12" man="1"/>
    <brk id="16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2022-02-15T08:42:23Z</cp:lastPrinted>
  <dcterms:created xsi:type="dcterms:W3CDTF">2018-12-28T08:43:53Z</dcterms:created>
  <dcterms:modified xsi:type="dcterms:W3CDTF">2022-02-15T08:43:28Z</dcterms:modified>
  <cp:category/>
  <cp:version/>
  <cp:contentType/>
  <cp:contentStatus/>
</cp:coreProperties>
</file>