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425" windowHeight="8775" activeTab="0"/>
  </bookViews>
  <sheets>
    <sheet name="Бюджетний запит на 2023 р" sheetId="1" r:id="rId1"/>
  </sheets>
  <definedNames/>
  <calcPr fullCalcOnLoad="1"/>
</workbook>
</file>

<file path=xl/sharedStrings.xml><?xml version="1.0" encoding="utf-8"?>
<sst xmlns="http://schemas.openxmlformats.org/spreadsheetml/2006/main" count="1539" uniqueCount="226">
  <si>
    <t>ЗАТВЕРДЖЕНО</t>
  </si>
  <si>
    <t>Наказ Міністерства фінансів України</t>
  </si>
  <si>
    <t>17 липня 2015 року N 648</t>
  </si>
  <si>
    <t>(у редакції наказу Міністерства фінансів України</t>
  </si>
  <si>
    <t xml:space="preserve">                   (найменування головного розпорядника коштів місцевого бюджету)</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</si>
  <si>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</si>
  <si>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</si>
  <si>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</si>
  <si>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</si>
  <si>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</si>
  <si>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</si>
  <si>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</si>
  <si>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</si>
  <si>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</si>
  <si>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</si>
  <si>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</si>
  <si>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</si>
  <si>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</si>
  <si>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</si>
  <si>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</si>
  <si>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</si>
  <si>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</si>
  <si>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</si>
  <si>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</si>
  <si>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</si>
  <si>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</si>
  <si>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</si>
  <si>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</si>
  <si>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</si>
  <si>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</si>
  <si>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</si>
  <si>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</si>
  <si>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</si>
  <si>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</si>
  <si>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</si>
  <si>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</si>
  <si>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</si>
  <si>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</si>
  <si>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</si>
  <si>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</si>
  <si>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</si>
  <si>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</si>
  <si>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</si>
  <si>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</si>
  <si>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</si>
  <si>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</si>
  <si>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</si>
  <si>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</si>
  <si>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</si>
  <si>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</si>
  <si>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</si>
  <si>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</si>
  <si>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</si>
  <si>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</si>
  <si>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(підпис)</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</si>
  <si>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</si>
  <si>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</si>
  <si>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</si>
  <si>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</si>
  <si>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</si>
  <si>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</si>
  <si>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</si>
  <si>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</si>
  <si>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</si>
  <si>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</si>
  <si>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</si>
  <si>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</si>
  <si>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</si>
  <si>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</si>
  <si>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</si>
  <si>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</si>
  <si>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</si>
  <si>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</si>
  <si>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</si>
  <si>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</si>
  <si>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</si>
  <si>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</si>
  <si>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</si>
  <si>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</si>
  <si>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</si>
  <si>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</si>
  <si>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</si>
  <si>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</si>
  <si>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</si>
  <si>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</si>
  <si>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</si>
  <si>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</si>
  <si>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</si>
  <si>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</si>
  <si>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</si>
  <si>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</si>
  <si>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</si>
  <si>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Управління соціального захисту населення  Білоцерківської міської ради</t>
  </si>
  <si>
    <t>03193643</t>
  </si>
  <si>
    <t>2. Управління соціального захисту населення  Білоцерківської міської ради</t>
  </si>
  <si>
    <t>Начальник відділу бухгалтерського обліку та звітності - головний бухгалтер</t>
  </si>
  <si>
    <t>Субсидії та поточні трансферти підприємствам (установам, організаціям)</t>
  </si>
  <si>
    <t>шт.</t>
  </si>
  <si>
    <t>статистичний звіт</t>
  </si>
  <si>
    <t>обсяг видатків для надання фінансової підтримки</t>
  </si>
  <si>
    <t>грн.</t>
  </si>
  <si>
    <t>кошторис</t>
  </si>
  <si>
    <t>середній розмір фінансової підтримки</t>
  </si>
  <si>
    <t>розрахунок</t>
  </si>
  <si>
    <t>%</t>
  </si>
  <si>
    <t>29 листопада 2018 року  Рішення Білоцерківської міської ради №3050-60-VIІ</t>
  </si>
  <si>
    <t>3242</t>
  </si>
  <si>
    <t>1090</t>
  </si>
  <si>
    <t xml:space="preserve">Інші заходи у сфері соціального захисту і соціального забезпечення  </t>
  </si>
  <si>
    <t xml:space="preserve">   Забезпечення умов для діяльності організацій та надання фінансової підтримки.</t>
  </si>
  <si>
    <t>Предмети,матеріали,обладнання та інвентар</t>
  </si>
  <si>
    <t>Оплата послуг (крім комунальних)</t>
  </si>
  <si>
    <t>Інші виплати населенню</t>
  </si>
  <si>
    <t>кількість звернень</t>
  </si>
  <si>
    <t>осіб</t>
  </si>
  <si>
    <t>вартість одного заходу</t>
  </si>
  <si>
    <t xml:space="preserve">07 вересня 2017 року Рішення  Білоцерківської міської ради №1114-35-VII </t>
  </si>
  <si>
    <t>25 жовтня 2018 року Рішення Білоцерківської міської ради   №2886-59-VII</t>
  </si>
  <si>
    <t>0813242</t>
  </si>
  <si>
    <t>від 07 серпня 2019 року N 336)</t>
  </si>
  <si>
    <t>2022 рік</t>
  </si>
  <si>
    <t>2023 рік</t>
  </si>
  <si>
    <t>Комплексна програми підтримки ветеранів війни та членів сімей загиблих учасників АТО/ООС на 2021-2023 роки</t>
  </si>
  <si>
    <t>2024 рік (прогноз)</t>
  </si>
  <si>
    <t>2024 рік</t>
  </si>
  <si>
    <t>Дебіторська заборгованість на 01.01.2021</t>
  </si>
  <si>
    <t xml:space="preserve">   Розвиток інноваційних видів соціальних послуг: направлення на реабілітацію до комунальної установи Білоцерківської міської ради "Білоцерківський центр комплесної реабілітації осіб з інвалідністю"Шанс" осіб з вираженими порушеннями функцій органів та систем, яким інвалідність ще не встановленна але вони мають високий ступінь обмеження життєдіяльності. Створення умов для надання часткової компенсації вартості придбаних за власні кошти ендопротези, вироби медичного призначення для осіб з інвалідністю та осіб з вираженими порушеннями функцій органів та систем, яким інвалідність ще не встановленна але вони мають високий ступінь обмеження життєдіяльності. Створення умов для отримання послуг із реабілітації осіб з вираженими порушеннями функцій органів та систем, яким інвалідність ще не встановленна в обраних клієнтом ліцензованих закладах, які розташовані на території Білоцерківської міської територіальної громади.</t>
  </si>
  <si>
    <t xml:space="preserve">  Фінансова підтримка організацій. Визначення механізму та умов надання коштів місцевого бюджету для фінансової підтримки громадських організацій інвалідів, ветеранів, дітей війни, людей похилого віку, пенсіонерів, ліквідаторів аварії на Чорнобильській АЕС та інших.</t>
  </si>
  <si>
    <t xml:space="preserve">   Поліпшення соціального захисту осіб з обмеженням життєдіяльності та створення умов для їх інтеграції в життя суспільства, забезпечення розвитку прогресу реабілітації та розбудови системи реабілітації в Білоцерківській міській територіальній громаді.</t>
  </si>
  <si>
    <t xml:space="preserve">   Рішення Білоцерківської міської ради від 24 грудня 2020 року №55-05-VII "Про затвердження Комплексної програми підтримки ветеранів війни та членів сімей загиблих учасників антитерористичної операції/операції об’єднаних сил на 2021-2023 роки".</t>
  </si>
  <si>
    <t xml:space="preserve">   Рішення Білоцерківської міської ради від 24 грудня 2020 року №57-05-VII "Про затвердження Програми соціальної підтримки осіб з обмеженням життєдіяльності на 2021-2023 роки".</t>
  </si>
  <si>
    <t xml:space="preserve">   Рішення Білоцерківської міської ради від 29 листопада 2018 року № 3050-60-VII "Про затвердження Програми фінансової підтримки ветеранських організацій та громадських організацій соціального спрямування Білоцерківської міської територіальної громади на 2019-2023 роки".</t>
  </si>
  <si>
    <t xml:space="preserve">   Рішення Білоцерківської міської ради від 25 жовтня 2018 року №2886-59-VII "Про затвердження Програми підтримки сімей внутрішньо переміщених осіб на 2019-2023 роки".</t>
  </si>
  <si>
    <t xml:space="preserve">   Рішення  Білоцерківської міської ради від 07 вересня 2017 року №1114-35-VII "Про затвердження Програми соціального забезпечення та соціального захисту населення «Турбота» на 2017-2022 роки.</t>
  </si>
  <si>
    <t>Інна МАКСИМЧЕНКО</t>
  </si>
  <si>
    <t>обсяг грошової допомоги для підтримки дітей внутрішньо переміщених осіб</t>
  </si>
  <si>
    <t>обсяг компенсаційних виплат для забезпечення внутрішньо переміщених осіб послугами з психологічної реабілітації, професійної адаптації та санаторно-курортного лікування</t>
  </si>
  <si>
    <t>кількість дітей внутрішньо переміщених осіб які йдуть до першого класу або є випускниками одинадцятих (дванадцятих) класів загальноосвітніх закладів</t>
  </si>
  <si>
    <t>кількість осіб, які мають право на надання психологічної реабілітації, професійної адаптації та санаторно-курортного лікування</t>
  </si>
  <si>
    <t>статистичні дані</t>
  </si>
  <si>
    <t xml:space="preserve">середній розмір грошової допомоги </t>
  </si>
  <si>
    <t>середній розмір компенсації вартості послуг з психологічної реабілітації, професійної адаптації та санаторно-курортного лікування</t>
  </si>
  <si>
    <t>питома вага надання грошової допомоги до запланованої</t>
  </si>
  <si>
    <t>питома вага відшкодованих компенсацій до нарахованих</t>
  </si>
  <si>
    <t>Виконання програми соціального забезпечення та соціального захисту населення «Турбота»</t>
  </si>
  <si>
    <t>обсяг видатків на забезпечення проведення заходів</t>
  </si>
  <si>
    <t xml:space="preserve">обсяг видатків на надання грошової допомоги </t>
  </si>
  <si>
    <t>грн</t>
  </si>
  <si>
    <t>Виконання Комплексної програми підтримки ветеранів війни та членів сімей загиблих учасників антитерористичної операції/операції об'єднаних сил</t>
  </si>
  <si>
    <t>Виконання програми соціальної підтримки осіб з обмеженням життєдіяльності</t>
  </si>
  <si>
    <t xml:space="preserve">Виконання програми фінансової підтримки ветеранських організацій та громадських організацій соціального спрямування </t>
  </si>
  <si>
    <t xml:space="preserve">Виконання програми підтримки сімей внутрішньо переміщених осіб </t>
  </si>
  <si>
    <t>кількість проведених заходів</t>
  </si>
  <si>
    <t>кількість звернень на отримання грошової допомоги</t>
  </si>
  <si>
    <t>питома вага проведених заходів до запланованих</t>
  </si>
  <si>
    <t>питома вага наданої грошової допомоги до запланованої</t>
  </si>
  <si>
    <t xml:space="preserve">Виконання Комплексної програми підтримки ветеранів війни та учасників антитерористичної операції/операції об’єднаних сил </t>
  </si>
  <si>
    <t xml:space="preserve">обсяг видатків на надання грошової допомоги та компенсації </t>
  </si>
  <si>
    <t xml:space="preserve">кількість звернень на отримання грошової допомоги та компенсації </t>
  </si>
  <si>
    <t xml:space="preserve">середній розмір грошової допомоги та компенсації </t>
  </si>
  <si>
    <t>питома вага наданої грошової допомоги та компенсації до запланованої</t>
  </si>
  <si>
    <t>обсяг видатків на надання грошової допомоги для компенсації витрат</t>
  </si>
  <si>
    <t>середній розмір грошової допомоги для компенсації витрат</t>
  </si>
  <si>
    <t>питома вага надання грошової допомоги для компенсації витрат до нарахованої</t>
  </si>
  <si>
    <t>наданно фінансової підтримки в порівнянні із запланованою</t>
  </si>
  <si>
    <t>Виконання програми підтримки сімей внутрішньо переміщених осіб</t>
  </si>
  <si>
    <t>24 грудня 2020 року Рішення Білоцерківської міської ради №55-05-VII</t>
  </si>
  <si>
    <t>24 грудня 2020 року Рішення Білоцерківської міської ради №57-05-VII</t>
  </si>
  <si>
    <t>Програма соціального забезпечення та соціального захисту населення «Турбота» на 2017-2022 роки.</t>
  </si>
  <si>
    <t>Програма підтримки сімей внутрішньо переміщених осіб на 2019-2023 роки</t>
  </si>
  <si>
    <t>Програма фінансової підтримки ветеранських організацій та громадських організацій соціального спрямування Білоцерківської міської територіальної громади на 2019-2023 роки</t>
  </si>
  <si>
    <t>кількість громадських об'єднань діяльність яких має соціальну спрямованість</t>
  </si>
  <si>
    <t>Програма соціальної підтримки осіб з обмеженням життєдіяльності на 2021-2023 роки</t>
  </si>
  <si>
    <t>08</t>
  </si>
  <si>
    <t>081</t>
  </si>
  <si>
    <t>БЮДЖЕТНИЙ ЗАПИТ НА 2023 - 2025 РОКИ індивідуальний (Форма 2023-2)</t>
  </si>
  <si>
    <t>4. Мета та завдання бюджетної програми на 2023 - 2025 роки:</t>
  </si>
  <si>
    <t>1) надходження для виконання бюджетної програми у 2021 - 2023 роках:</t>
  </si>
  <si>
    <t>2021 рік (звіт)</t>
  </si>
  <si>
    <t>2022 рік (затверджено)</t>
  </si>
  <si>
    <t>2023 рік (проект)</t>
  </si>
  <si>
    <t>2) надходження для виконання бюджетної програми у 2024 - 2025 роках:</t>
  </si>
  <si>
    <t>2025 рік (прогноз)</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</si>
  <si>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</si>
  <si>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</si>
  <si>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</si>
  <si>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</si>
  <si>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1) витрати за напрямами використання бюджетних коштів у 2021 - 2023 роках:</t>
  </si>
  <si>
    <t>2) витрати за напрямами використання бюджетних коштів у 2024 - 2025 роках:</t>
  </si>
  <si>
    <t>1) результативні показники бюджетної програми у 2021- 2023 роках:</t>
  </si>
  <si>
    <t>2) результативні показники бюджетної програми у 2024 - 2025 роках:</t>
  </si>
  <si>
    <t>2022 рік (план)</t>
  </si>
  <si>
    <t>2025 рік</t>
  </si>
  <si>
    <t>1) місцеві/регіональні програми, які виконуються в межах бюджетної програми у 2021 - 2023 роках:</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</si>
  <si>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</si>
  <si>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</si>
  <si>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на 2023 - 2025 роки.</t>
  </si>
  <si>
    <t>14. Бюджетні зобов'язання у 2021 - 2023 роках:</t>
  </si>
  <si>
    <t>1) кредиторська заборгованість місцевого бюджету у 2021 році:</t>
  </si>
  <si>
    <t>2) кредиторська заборгованість місцевого бюджету у 2022 - 2023 роках:</t>
  </si>
  <si>
    <t>3) дебіторська заборгованість у 2021 - 2022 роках:</t>
  </si>
  <si>
    <t>Дебіторська заборгованість на 01.01.2022</t>
  </si>
  <si>
    <t>Очікувана дебіторська заборгованість на 01.01.2023</t>
  </si>
  <si>
    <t>4) аналіз управління бюджетними зобов'язаннями та пропозиції щодо упорядкування бюджетних зобов'язань у 2022 році.</t>
  </si>
  <si>
    <t>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внаслідок використання коштів спеціального фонду бюджету у 2021 році, та очікувані результати у 2022 році.</t>
  </si>
  <si>
    <t>Начальник управління</t>
  </si>
  <si>
    <t>Тетяна ВЕЛІГОРСЬКА</t>
  </si>
  <si>
    <t xml:space="preserve">    Затверджені бюджетні зобов'язання використовуються за призначенням та відповідно до чинного законодавства. Фактичні видатки не перевищують планових призначень. З огляду на вищезазначене на кінець 2022 року дебіторська та кредиторська заборгованості будуть відсутніми.  </t>
  </si>
  <si>
    <t xml:space="preserve">   Проєкт рішення  Білоцерківської міської ради "Про затвердження Програми соціальної підтримки «Турбота» на 2023-2025 роки."</t>
  </si>
  <si>
    <t xml:space="preserve">   Проєкт рішення  Білоцерківської міської ради "Про затвердження Програми підтримки Захисників та Захисниць України на 2023-2025 роки."</t>
  </si>
  <si>
    <t xml:space="preserve">   Проєкт рішення  Білоцерківської міської ради "Про затвердження Програми підтримки внутрішньо переміщених осіб на 2023-2025 роки."</t>
  </si>
  <si>
    <t>Програма соціальної підтримки «Турбота» на 2023-2025 роки.</t>
  </si>
  <si>
    <t>Проєкт рішення</t>
  </si>
  <si>
    <t>Програми підтримки Захисників та Захисниць України на 2023-2025 роки</t>
  </si>
  <si>
    <t>Програма підтримки внутрішньо переміщених осіб на 2023-2025 роки</t>
  </si>
  <si>
    <r>
      <rPr>
        <sz val="11"/>
        <color indexed="17"/>
        <rFont val="Times New Roman"/>
        <family val="1"/>
      </rPr>
      <t xml:space="preserve">   Фінансова підтримка жителів Білоцерківської міської територіальної громади для вирішення матеріальних та соціально-побутових питань, здійснення конкретних заходів, спрямованих на підтримку жителів громади для подолання скрутних, непередбачуваних, екстремальних, надзвичайних життєвих обставин.</t>
    </r>
    <r>
      <rPr>
        <sz val="11"/>
        <color indexed="10"/>
        <rFont val="Times New Roman"/>
        <family val="1"/>
      </rPr>
      <t xml:space="preserve">  </t>
    </r>
  </si>
  <si>
    <r>
      <rPr>
        <sz val="11"/>
        <color indexed="17"/>
        <rFont val="Times New Roman"/>
        <family val="1"/>
      </rPr>
      <t xml:space="preserve">   Поліпшення матеріально-побутового становища ветеранів війни, сімей загиблих (померлих) Захисників та Захисниць України, соціально-психологічний мікроклімат в таких родинах, дасть можливість сім’ям отримати додаткові соціальні гарантії.</t>
    </r>
    <r>
      <rPr>
        <sz val="11"/>
        <color indexed="10"/>
        <rFont val="Times New Roman"/>
        <family val="1"/>
      </rPr>
      <t xml:space="preserve"> </t>
    </r>
  </si>
  <si>
    <r>
      <rPr>
        <sz val="11"/>
        <color indexed="17"/>
        <rFont val="Times New Roman"/>
        <family val="1"/>
      </rPr>
      <t xml:space="preserve">   Надання послуг для ветеранів війни, сімей загиблих (померлих) Захисників та Захисниць України, військовослужбовців</t>
    </r>
    <r>
      <rPr>
        <sz val="11"/>
        <color indexed="10"/>
        <rFont val="Times New Roman"/>
        <family val="1"/>
      </rPr>
      <t xml:space="preserve">. </t>
    </r>
  </si>
  <si>
    <t xml:space="preserve">   Надання грошової допомоги жителям Білоцерківської міської територіальної громади; підтримка дітей-сиріт, дітей, позбавлених батьківського піклування, та осіб, з числа дітей-сиріт та дітей, позбавлених батьківського піклування, які є випускниками загальноосвітніх закладів; надання додаткових соціальних гарантійта та фінансової підтримки жителям Білоцерківської міської територіальної громади; надання новорічних подарунків дітям до 15 років; інші завдання соціального забезпечення та соціально-фінансової підтримки.</t>
  </si>
  <si>
    <t xml:space="preserve">   Створення умов для мінімізації негативного впливу причин, які зумовили переміщення внутрішньо переміщених осіб. Створення умов для працевлаштування, отримання санаторно-курортного лікування, реабілітаційних послуг, активного дозвілля, організації дозвілля дітей внутрішньо переміщених осіб. </t>
  </si>
  <si>
    <t xml:space="preserve">   Надання підтримки сім'ям внутрішньо переміщених осіб, які переїхали на територію Білоцерківської міської територіальної громади для тимчасового проживання.</t>
  </si>
  <si>
    <t>Виконання програми соціальної підтримки «Турбота»</t>
  </si>
  <si>
    <t xml:space="preserve">Виконання програми підтримки внутрішньо переміщених осіб </t>
  </si>
  <si>
    <t>Виконання програми підтримки Захисників та Захисниць України</t>
  </si>
  <si>
    <t>В 2021 році за рахунок коштів міського бюджету в повному обсязі фінансувалися грошові допомоги по Програмі соціального забезпечення та соціального захисту населення «Турбота». Надано послуги соціальної та фізичної реабілітації учасникам антитерористичної операції. Створено додаткові соціальні гарантій для осіб з інвалідністю. Фінансова підтримка для оплати комунальних послуг та послуг телефонного зв'язку (стаціонарного телефону) в приміщеннях, які займають громадські організації  дала змогу забезпечити умови для їх належної діяльності. Надано матеріальну допомогу сім'ям з території південних та східних областей України, які тимчасово зареєстровані та перебувають у Білоцерківській міській територіальній громаді. У 2023 році очікується використання бюждетних коштів в повному обсязі. Протягом останніх років постійно збільшується кількість людей, які потребують посиленої уваги до себе.</t>
  </si>
  <si>
    <t>Виконання програми підтримки внутрішньо переміщених осіб</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</si>
</sst>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8">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sz val="12"/>
      <color indexed="8"/>
      <name val="Times New Roman"/>
      <family val="1"/>
    </font>
    <font>
      <sz val="12"/>
      <name val="Times New Roman"/>
      <family val="1"/>
    </font>
    <font>
      <sz val="10"/>
      <color indexed="8"/>
      <name val="Times New Roman"/>
      <family val="1"/>
    </font>
    <font>
      <sz val="13"/>
      <color indexed="8"/>
      <name val="Times New Roman"/>
      <family val="1"/>
    </font>
    <font>
      <sz val="11"/>
      <name val="Times New Roman"/>
      <family val="1"/>
    </font>
    <font>
      <sz val="10"/>
      <name val="Times New Roman"/>
      <family val="1"/>
    </font>
    <font>
      <sz val="11"/>
      <name val="Calibri"/>
      <family val="2"/>
    </font>
    <font>
      <sz val="12"/>
      <color indexed="12"/>
      <name val="Times New Roman"/>
      <family val="1"/>
    </font>
    <font>
      <i/>
      <sz val="11"/>
      <color indexed="8"/>
      <name val="Times New Roman"/>
      <family val="1"/>
    </font>
    <font>
      <i/>
      <sz val="11"/>
      <name val="Times New Roman"/>
      <family val="1"/>
    </font>
    <font>
      <sz val="11"/>
      <color indexed="10"/>
      <name val="Times New Roman"/>
      <family val="1"/>
    </font>
    <font>
      <sz val="11"/>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17"/>
      <name val="Times New Roman"/>
      <family val="1"/>
    </font>
    <font>
      <sz val="13"/>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rgb="FF008000"/>
      <name val="Times New Roman"/>
      <family val="1"/>
    </font>
    <font>
      <sz val="13"/>
      <color rgb="FF008000"/>
      <name val="Times New Roman"/>
      <family val="1"/>
    </font>
    <font>
      <sz val="11"/>
      <color rgb="FF00990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right" vertical="center"/>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3" fillId="0" borderId="10" xfId="0" applyFont="1" applyBorder="1" applyAlignment="1">
      <alignment horizontal="center" vertical="center" wrapText="1"/>
    </xf>
    <xf numFmtId="0" fontId="1" fillId="0" borderId="11" xfId="0" applyFont="1" applyBorder="1" applyAlignment="1">
      <alignment/>
    </xf>
    <xf numFmtId="0" fontId="2" fillId="0" borderId="0" xfId="0" applyFont="1" applyAlignment="1">
      <alignment horizontal="left" vertical="center" wrapText="1"/>
    </xf>
    <xf numFmtId="0" fontId="1" fillId="0" borderId="0" xfId="0" applyFont="1" applyAlignment="1">
      <alignment horizontal="left"/>
    </xf>
    <xf numFmtId="0" fontId="4"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wrapText="1"/>
    </xf>
    <xf numFmtId="0" fontId="4" fillId="0" borderId="0" xfId="0" applyFont="1" applyAlignment="1">
      <alignment vertical="top"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49" fontId="2" fillId="0" borderId="11" xfId="0" applyNumberFormat="1" applyFont="1" applyBorder="1" applyAlignment="1">
      <alignment horizontal="center" wrapText="1"/>
    </xf>
    <xf numFmtId="0" fontId="1"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 fillId="0" borderId="12" xfId="0" applyFont="1" applyFill="1" applyBorder="1" applyAlignment="1">
      <alignment vertical="center" wrapText="1"/>
    </xf>
    <xf numFmtId="0" fontId="5" fillId="0" borderId="10" xfId="0" applyFont="1" applyBorder="1" applyAlignment="1">
      <alignment vertical="top" wrapText="1"/>
    </xf>
    <xf numFmtId="0" fontId="5" fillId="33"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Border="1" applyAlignment="1">
      <alignment vertical="top" wrapText="1"/>
    </xf>
    <xf numFmtId="0" fontId="5"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3"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10"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horizontal="left" vertical="center" wrapText="1"/>
    </xf>
    <xf numFmtId="3"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3" fontId="9" fillId="0" borderId="10" xfId="0" applyNumberFormat="1" applyFont="1" applyBorder="1" applyAlignment="1">
      <alignment horizontal="center" vertical="center" wrapText="1"/>
    </xf>
    <xf numFmtId="3" fontId="9" fillId="0" borderId="10" xfId="0" applyNumberFormat="1" applyFont="1" applyFill="1" applyBorder="1" applyAlignment="1">
      <alignment horizontal="center" vertical="center" wrapText="1"/>
    </xf>
    <xf numFmtId="3" fontId="1" fillId="0" borderId="0" xfId="0" applyNumberFormat="1" applyFont="1" applyBorder="1" applyAlignment="1">
      <alignment vertical="center" wrapText="1"/>
    </xf>
    <xf numFmtId="0" fontId="5" fillId="0" borderId="10" xfId="0" applyFont="1" applyBorder="1" applyAlignment="1">
      <alignment horizontal="left" wrapText="1"/>
    </xf>
    <xf numFmtId="0" fontId="6" fillId="0" borderId="10" xfId="0" applyFont="1" applyBorder="1" applyAlignment="1">
      <alignment horizontal="left" vertical="center" wrapText="1"/>
    </xf>
    <xf numFmtId="0" fontId="5"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6" fillId="0" borderId="10" xfId="0" applyFont="1" applyFill="1" applyBorder="1" applyAlignment="1">
      <alignment horizontal="left" wrapText="1"/>
    </xf>
    <xf numFmtId="0" fontId="6" fillId="0" borderId="12" xfId="0" applyFont="1" applyFill="1" applyBorder="1" applyAlignment="1">
      <alignment horizontal="left" wrapText="1"/>
    </xf>
    <xf numFmtId="0" fontId="3" fillId="0" borderId="0" xfId="0" applyFont="1" applyBorder="1" applyAlignment="1">
      <alignment horizontal="center" vertical="top" wrapText="1"/>
    </xf>
    <xf numFmtId="0" fontId="13" fillId="0" borderId="0" xfId="0" applyFont="1" applyAlignment="1">
      <alignment vertical="center" wrapText="1"/>
    </xf>
    <xf numFmtId="0" fontId="13" fillId="0" borderId="0" xfId="0" applyFont="1" applyAlignment="1">
      <alignment/>
    </xf>
    <xf numFmtId="0" fontId="9" fillId="0" borderId="10" xfId="0" applyFont="1" applyFill="1" applyBorder="1" applyAlignment="1">
      <alignment vertical="center" wrapText="1"/>
    </xf>
    <xf numFmtId="0" fontId="5" fillId="0" borderId="10" xfId="0" applyFont="1" applyFill="1" applyBorder="1" applyAlignment="1">
      <alignment horizontal="left" wrapText="1"/>
    </xf>
    <xf numFmtId="0" fontId="1"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top" wrapText="1"/>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10" fillId="0" borderId="10" xfId="0" applyFont="1" applyBorder="1" applyAlignment="1">
      <alignment horizontal="center" vertical="center" wrapText="1"/>
    </xf>
    <xf numFmtId="0" fontId="9" fillId="0" borderId="0" xfId="0" applyFont="1" applyAlignment="1">
      <alignment/>
    </xf>
    <xf numFmtId="0" fontId="1" fillId="0" borderId="0" xfId="0" applyFont="1" applyFill="1" applyAlignment="1">
      <alignment/>
    </xf>
    <xf numFmtId="0" fontId="53" fillId="0" borderId="10" xfId="0" applyFont="1" applyBorder="1" applyAlignment="1">
      <alignment horizontal="left" vertical="center" wrapText="1"/>
    </xf>
    <xf numFmtId="0" fontId="13" fillId="0" borderId="0" xfId="0" applyFont="1" applyFill="1" applyAlignment="1">
      <alignment vertical="center" wrapText="1"/>
    </xf>
    <xf numFmtId="0" fontId="54" fillId="0" borderId="10" xfId="0" applyFont="1" applyBorder="1" applyAlignment="1">
      <alignment horizontal="left" vertical="center" wrapText="1"/>
    </xf>
    <xf numFmtId="0" fontId="54" fillId="0" borderId="10" xfId="0" applyFont="1" applyFill="1" applyBorder="1" applyAlignment="1">
      <alignment vertical="center" wrapText="1"/>
    </xf>
    <xf numFmtId="0" fontId="55" fillId="0" borderId="10" xfId="0" applyFont="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6" fillId="0" borderId="0" xfId="0" applyFont="1" applyAlignment="1">
      <alignment vertical="center" wrapText="1"/>
    </xf>
    <xf numFmtId="0" fontId="1" fillId="0" borderId="0" xfId="0" applyFont="1" applyAlignment="1">
      <alignment horizontal="left" vertical="top" wrapText="1"/>
    </xf>
    <xf numFmtId="0" fontId="57" fillId="0" borderId="0" xfId="0" applyFont="1" applyAlignment="1">
      <alignment vertical="center" wrapText="1"/>
    </xf>
    <xf numFmtId="0" fontId="1" fillId="0" borderId="10" xfId="0" applyFont="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1" fillId="0" borderId="0" xfId="0" applyFont="1" applyAlignment="1">
      <alignment vertical="center" wrapText="1"/>
    </xf>
    <xf numFmtId="0" fontId="7" fillId="0" borderId="10" xfId="0" applyFont="1" applyBorder="1" applyAlignment="1">
      <alignment horizontal="center" vertical="center" wrapText="1"/>
    </xf>
    <xf numFmtId="0" fontId="2" fillId="0" borderId="0" xfId="0" applyFont="1" applyAlignment="1">
      <alignment vertical="center" wrapText="1"/>
    </xf>
    <xf numFmtId="0" fontId="1" fillId="0" borderId="14" xfId="0" applyFont="1" applyBorder="1" applyAlignment="1">
      <alignment horizontal="center" vertic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49" fontId="2" fillId="0" borderId="11" xfId="0" applyNumberFormat="1" applyFont="1" applyBorder="1" applyAlignment="1">
      <alignment horizontal="center" wrapText="1"/>
    </xf>
    <xf numFmtId="0" fontId="2" fillId="0" borderId="0" xfId="0" applyFont="1" applyAlignment="1">
      <alignment horizontal="left" vertical="top" wrapText="1"/>
    </xf>
    <xf numFmtId="0" fontId="0" fillId="0" borderId="0" xfId="0" applyAlignment="1">
      <alignment/>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Fill="1" applyAlignment="1">
      <alignment vertical="center" wrapText="1"/>
    </xf>
    <xf numFmtId="0" fontId="14" fillId="0" borderId="11" xfId="0" applyFont="1" applyBorder="1" applyAlignment="1">
      <alignment horizontal="right" vertical="center" wrapText="1"/>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3" fillId="0" borderId="0" xfId="0" applyFont="1" applyAlignment="1">
      <alignment horizontal="center" vertical="top"/>
    </xf>
    <xf numFmtId="0" fontId="2" fillId="0" borderId="11" xfId="0" applyFont="1" applyBorder="1" applyAlignment="1">
      <alignment vertical="top" wrapText="1"/>
    </xf>
    <xf numFmtId="0" fontId="9" fillId="0" borderId="0" xfId="0" applyFont="1" applyFill="1" applyAlignment="1">
      <alignment horizontal="left" vertical="center" wrapText="1"/>
    </xf>
    <xf numFmtId="0" fontId="11" fillId="0" borderId="0" xfId="0" applyFont="1" applyFill="1" applyAlignment="1">
      <alignment horizontal="left" wrapText="1"/>
    </xf>
    <xf numFmtId="0" fontId="2" fillId="0" borderId="0" xfId="0" applyFont="1" applyAlignment="1">
      <alignment horizontal="center" vertical="center"/>
    </xf>
    <xf numFmtId="49" fontId="2" fillId="0" borderId="11" xfId="0" applyNumberFormat="1" applyFont="1" applyBorder="1" applyAlignment="1">
      <alignment horizontal="center" vertical="center" wrapText="1"/>
    </xf>
    <xf numFmtId="0" fontId="1" fillId="0" borderId="11" xfId="0" applyFont="1" applyBorder="1" applyAlignment="1">
      <alignment wrapText="1"/>
    </xf>
    <xf numFmtId="0" fontId="0" fillId="0" borderId="11" xfId="0" applyBorder="1" applyAlignment="1">
      <alignment wrapText="1"/>
    </xf>
    <xf numFmtId="0" fontId="2" fillId="0" borderId="11" xfId="0" applyFont="1" applyBorder="1" applyAlignment="1">
      <alignment vertical="center" wrapText="1"/>
    </xf>
    <xf numFmtId="49" fontId="2" fillId="0" borderId="11"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4"/>
  <sheetViews>
    <sheetView tabSelected="1" zoomScale="90" zoomScaleNormal="90" zoomScaleSheetLayoutView="100" workbookViewId="0" topLeftCell="A1">
      <selection activeCell="B216" sqref="B216"/>
    </sheetView>
  </sheetViews>
  <sheetFormatPr defaultColWidth="9.140625" defaultRowHeight="15"/>
  <cols>
    <col min="1" max="1" width="11.8515625" style="1" customWidth="1"/>
    <col min="2" max="2" width="35.7109375" style="1" customWidth="1"/>
    <col min="3" max="3" width="11.28125" style="1" customWidth="1"/>
    <col min="4" max="4" width="11.7109375" style="1" customWidth="1"/>
    <col min="5" max="5" width="10.28125" style="1" customWidth="1"/>
    <col min="6" max="7" width="11.28125" style="1" customWidth="1"/>
    <col min="8" max="8" width="11.8515625" style="1" customWidth="1"/>
    <col min="9" max="9" width="9.8515625" style="1" customWidth="1"/>
    <col min="10" max="10" width="11.7109375" style="1" customWidth="1"/>
    <col min="11" max="11" width="11.28125" style="1" customWidth="1"/>
    <col min="12" max="12" width="11.57421875" style="1" customWidth="1"/>
    <col min="13" max="13" width="10.28125" style="1" customWidth="1"/>
    <col min="14" max="14" width="10.140625" style="1" customWidth="1"/>
    <col min="15" max="16384" width="9.140625" style="1" customWidth="1"/>
  </cols>
  <sheetData>
    <row r="1" ht="15">
      <c r="P1" s="3" t="s">
        <v>0</v>
      </c>
    </row>
    <row r="2" ht="15">
      <c r="P2" s="3" t="s">
        <v>1</v>
      </c>
    </row>
    <row r="3" ht="15">
      <c r="P3" s="3" t="s">
        <v>2</v>
      </c>
    </row>
    <row r="4" ht="15">
      <c r="P4" s="3" t="s">
        <v>3</v>
      </c>
    </row>
    <row r="5" ht="15">
      <c r="P5" s="3" t="s">
        <v>119</v>
      </c>
    </row>
    <row r="6" spans="1:16" ht="15">
      <c r="A6" s="101" t="s">
        <v>175</v>
      </c>
      <c r="B6" s="101"/>
      <c r="C6" s="101"/>
      <c r="D6" s="101"/>
      <c r="E6" s="101"/>
      <c r="F6" s="101"/>
      <c r="G6" s="101"/>
      <c r="H6" s="101"/>
      <c r="I6" s="101"/>
      <c r="J6" s="101"/>
      <c r="K6" s="101"/>
      <c r="L6" s="101"/>
      <c r="M6" s="101"/>
      <c r="N6" s="101"/>
      <c r="O6" s="101"/>
      <c r="P6" s="101"/>
    </row>
    <row r="7" spans="1:16" ht="15">
      <c r="A7" s="105" t="s">
        <v>92</v>
      </c>
      <c r="B7" s="105"/>
      <c r="C7" s="105"/>
      <c r="D7" s="105"/>
      <c r="E7" s="105"/>
      <c r="F7" s="105"/>
      <c r="G7" s="105"/>
      <c r="H7" s="105"/>
      <c r="I7" s="105"/>
      <c r="J7" s="105"/>
      <c r="K7" s="14"/>
      <c r="L7" s="102" t="s">
        <v>173</v>
      </c>
      <c r="M7" s="102"/>
      <c r="N7" s="14"/>
      <c r="O7" s="102" t="s">
        <v>93</v>
      </c>
      <c r="P7" s="102"/>
    </row>
    <row r="8" spans="1:16" ht="48.75" customHeight="1">
      <c r="A8" s="96" t="s">
        <v>4</v>
      </c>
      <c r="B8" s="96"/>
      <c r="C8" s="96"/>
      <c r="D8" s="96"/>
      <c r="E8" s="96"/>
      <c r="F8" s="96"/>
      <c r="G8" s="96"/>
      <c r="H8" s="96"/>
      <c r="I8" s="96"/>
      <c r="J8" s="96"/>
      <c r="K8" s="13"/>
      <c r="L8" s="95" t="s">
        <v>84</v>
      </c>
      <c r="M8" s="95"/>
      <c r="N8" s="13"/>
      <c r="O8" s="97" t="s">
        <v>85</v>
      </c>
      <c r="P8" s="97"/>
    </row>
    <row r="9" spans="1:16" ht="15">
      <c r="A9" s="98" t="s">
        <v>94</v>
      </c>
      <c r="B9" s="98"/>
      <c r="C9" s="98"/>
      <c r="D9" s="98"/>
      <c r="E9" s="98"/>
      <c r="F9" s="98"/>
      <c r="G9" s="98"/>
      <c r="H9" s="98"/>
      <c r="I9" s="98"/>
      <c r="J9" s="98"/>
      <c r="K9" s="15"/>
      <c r="L9" s="106" t="s">
        <v>174</v>
      </c>
      <c r="M9" s="106"/>
      <c r="N9" s="15"/>
      <c r="O9" s="102" t="s">
        <v>93</v>
      </c>
      <c r="P9" s="102"/>
    </row>
    <row r="10" spans="1:16" ht="74.25" customHeight="1">
      <c r="A10" s="96" t="s">
        <v>5</v>
      </c>
      <c r="B10" s="96"/>
      <c r="C10" s="96"/>
      <c r="D10" s="96"/>
      <c r="E10" s="96"/>
      <c r="F10" s="96"/>
      <c r="G10" s="96"/>
      <c r="H10" s="96"/>
      <c r="I10" s="96"/>
      <c r="J10" s="96"/>
      <c r="K10" s="13"/>
      <c r="L10" s="95" t="s">
        <v>86</v>
      </c>
      <c r="M10" s="95"/>
      <c r="N10" s="13"/>
      <c r="O10" s="97" t="s">
        <v>85</v>
      </c>
      <c r="P10" s="97"/>
    </row>
    <row r="11" spans="1:16" ht="21" customHeight="1">
      <c r="A11" s="16" t="s">
        <v>55</v>
      </c>
      <c r="B11" s="21" t="s">
        <v>118</v>
      </c>
      <c r="C11" s="86" t="s">
        <v>106</v>
      </c>
      <c r="D11" s="86"/>
      <c r="E11" s="86"/>
      <c r="F11" s="86" t="s">
        <v>107</v>
      </c>
      <c r="G11" s="86"/>
      <c r="H11" s="86" t="s">
        <v>108</v>
      </c>
      <c r="I11" s="86"/>
      <c r="J11" s="86"/>
      <c r="K11" s="86"/>
      <c r="L11" s="86"/>
      <c r="M11" s="86"/>
      <c r="N11" s="17"/>
      <c r="O11" s="85">
        <v>10527000000</v>
      </c>
      <c r="P11" s="85"/>
    </row>
    <row r="12" spans="2:16" ht="38.25" customHeight="1">
      <c r="B12" s="52" t="s">
        <v>87</v>
      </c>
      <c r="C12" s="84" t="s">
        <v>88</v>
      </c>
      <c r="D12" s="84"/>
      <c r="E12" s="84"/>
      <c r="F12" s="84" t="s">
        <v>89</v>
      </c>
      <c r="G12" s="84"/>
      <c r="H12" s="84" t="s">
        <v>90</v>
      </c>
      <c r="I12" s="84"/>
      <c r="J12" s="84"/>
      <c r="K12" s="84"/>
      <c r="L12" s="84"/>
      <c r="M12" s="84"/>
      <c r="N12" s="18"/>
      <c r="O12" s="84" t="s">
        <v>91</v>
      </c>
      <c r="P12" s="84"/>
    </row>
    <row r="13" spans="1:2" ht="15">
      <c r="A13" s="4"/>
      <c r="B13" s="2"/>
    </row>
    <row r="14" spans="1:16" ht="15">
      <c r="A14" s="82" t="s">
        <v>176</v>
      </c>
      <c r="B14" s="82"/>
      <c r="C14" s="82"/>
      <c r="D14" s="82"/>
      <c r="E14" s="82"/>
      <c r="F14" s="82"/>
      <c r="G14" s="82"/>
      <c r="H14" s="82"/>
      <c r="I14" s="82"/>
      <c r="J14" s="82"/>
      <c r="K14" s="82"/>
      <c r="L14" s="82"/>
      <c r="M14" s="82"/>
      <c r="N14" s="82"/>
      <c r="O14" s="82"/>
      <c r="P14" s="82"/>
    </row>
    <row r="15" spans="1:16" ht="15">
      <c r="A15" s="82" t="s">
        <v>78</v>
      </c>
      <c r="B15" s="82"/>
      <c r="C15" s="82"/>
      <c r="D15" s="82"/>
      <c r="E15" s="82"/>
      <c r="F15" s="82"/>
      <c r="G15" s="82"/>
      <c r="H15" s="82"/>
      <c r="I15" s="82"/>
      <c r="J15" s="82"/>
      <c r="K15" s="82"/>
      <c r="L15" s="82"/>
      <c r="M15" s="82"/>
      <c r="N15" s="82"/>
      <c r="O15" s="82"/>
      <c r="P15" s="82"/>
    </row>
    <row r="16" spans="1:16" ht="31.5" customHeight="1">
      <c r="A16" s="75" t="s">
        <v>215</v>
      </c>
      <c r="B16" s="75"/>
      <c r="C16" s="75"/>
      <c r="D16" s="75"/>
      <c r="E16" s="75"/>
      <c r="F16" s="75"/>
      <c r="G16" s="75"/>
      <c r="H16" s="75"/>
      <c r="I16" s="75"/>
      <c r="J16" s="75"/>
      <c r="K16" s="75"/>
      <c r="L16" s="75"/>
      <c r="M16" s="75"/>
      <c r="N16" s="75"/>
      <c r="O16" s="75"/>
      <c r="P16" s="75"/>
    </row>
    <row r="17" spans="1:16" ht="30.75" customHeight="1">
      <c r="A17" s="75" t="s">
        <v>216</v>
      </c>
      <c r="B17" s="75"/>
      <c r="C17" s="75"/>
      <c r="D17" s="75"/>
      <c r="E17" s="75"/>
      <c r="F17" s="75"/>
      <c r="G17" s="75"/>
      <c r="H17" s="75"/>
      <c r="I17" s="75"/>
      <c r="J17" s="75"/>
      <c r="K17" s="75"/>
      <c r="L17" s="75"/>
      <c r="M17" s="75"/>
      <c r="N17" s="75"/>
      <c r="O17" s="75"/>
      <c r="P17" s="75"/>
    </row>
    <row r="18" spans="1:16" ht="30.75" customHeight="1">
      <c r="A18" s="79" t="s">
        <v>128</v>
      </c>
      <c r="B18" s="79"/>
      <c r="C18" s="79"/>
      <c r="D18" s="79"/>
      <c r="E18" s="79"/>
      <c r="F18" s="79"/>
      <c r="G18" s="79"/>
      <c r="H18" s="79"/>
      <c r="I18" s="79"/>
      <c r="J18" s="79"/>
      <c r="K18" s="79"/>
      <c r="L18" s="79"/>
      <c r="M18" s="79"/>
      <c r="N18" s="79"/>
      <c r="O18" s="79"/>
      <c r="P18" s="79"/>
    </row>
    <row r="19" spans="1:16" ht="15">
      <c r="A19" s="80" t="s">
        <v>109</v>
      </c>
      <c r="B19" s="80"/>
      <c r="C19" s="80"/>
      <c r="D19" s="80"/>
      <c r="E19" s="80"/>
      <c r="F19" s="80"/>
      <c r="G19" s="80"/>
      <c r="H19" s="80"/>
      <c r="I19" s="80"/>
      <c r="J19" s="80"/>
      <c r="K19" s="80"/>
      <c r="L19" s="80"/>
      <c r="M19" s="80"/>
      <c r="N19" s="80"/>
      <c r="O19" s="80"/>
      <c r="P19" s="80"/>
    </row>
    <row r="20" spans="1:16" ht="15">
      <c r="A20" s="73" t="s">
        <v>220</v>
      </c>
      <c r="B20" s="73"/>
      <c r="C20" s="73"/>
      <c r="D20" s="73"/>
      <c r="E20" s="73"/>
      <c r="F20" s="73"/>
      <c r="G20" s="73"/>
      <c r="H20" s="73"/>
      <c r="I20" s="73"/>
      <c r="J20" s="73"/>
      <c r="K20" s="73"/>
      <c r="L20" s="73"/>
      <c r="M20" s="73"/>
      <c r="N20" s="73"/>
      <c r="O20" s="73"/>
      <c r="P20" s="73"/>
    </row>
    <row r="21" spans="1:16" ht="15">
      <c r="A21" s="82" t="s">
        <v>79</v>
      </c>
      <c r="B21" s="82"/>
      <c r="C21" s="82"/>
      <c r="D21" s="82"/>
      <c r="E21" s="82"/>
      <c r="F21" s="82"/>
      <c r="G21" s="82"/>
      <c r="H21" s="82"/>
      <c r="I21" s="82"/>
      <c r="J21" s="82"/>
      <c r="K21" s="82"/>
      <c r="L21" s="82"/>
      <c r="M21" s="82"/>
      <c r="N21" s="82"/>
      <c r="O21" s="82"/>
      <c r="P21" s="82"/>
    </row>
    <row r="22" spans="1:16" ht="44.25" customHeight="1">
      <c r="A22" s="73" t="s">
        <v>218</v>
      </c>
      <c r="B22" s="73"/>
      <c r="C22" s="73"/>
      <c r="D22" s="73"/>
      <c r="E22" s="73"/>
      <c r="F22" s="73"/>
      <c r="G22" s="73"/>
      <c r="H22" s="73"/>
      <c r="I22" s="73"/>
      <c r="J22" s="73"/>
      <c r="K22" s="73"/>
      <c r="L22" s="73"/>
      <c r="M22" s="73"/>
      <c r="N22" s="73"/>
      <c r="O22" s="73"/>
      <c r="P22" s="73"/>
    </row>
    <row r="23" spans="1:16" ht="17.25" customHeight="1">
      <c r="A23" s="75" t="s">
        <v>217</v>
      </c>
      <c r="B23" s="75"/>
      <c r="C23" s="75"/>
      <c r="D23" s="75"/>
      <c r="E23" s="75"/>
      <c r="F23" s="75"/>
      <c r="G23" s="75"/>
      <c r="H23" s="75"/>
      <c r="I23" s="75"/>
      <c r="J23" s="75"/>
      <c r="K23" s="75"/>
      <c r="L23" s="75"/>
      <c r="M23" s="75"/>
      <c r="N23" s="75"/>
      <c r="O23" s="75"/>
      <c r="P23" s="75"/>
    </row>
    <row r="24" spans="1:16" ht="77.25" customHeight="1">
      <c r="A24" s="79" t="s">
        <v>126</v>
      </c>
      <c r="B24" s="79"/>
      <c r="C24" s="79"/>
      <c r="D24" s="79"/>
      <c r="E24" s="79"/>
      <c r="F24" s="79"/>
      <c r="G24" s="79"/>
      <c r="H24" s="79"/>
      <c r="I24" s="79"/>
      <c r="J24" s="79"/>
      <c r="K24" s="79"/>
      <c r="L24" s="79"/>
      <c r="M24" s="79"/>
      <c r="N24" s="79"/>
      <c r="O24" s="79"/>
      <c r="P24" s="79"/>
    </row>
    <row r="25" spans="1:16" ht="30" customHeight="1">
      <c r="A25" s="80" t="s">
        <v>127</v>
      </c>
      <c r="B25" s="80"/>
      <c r="C25" s="80"/>
      <c r="D25" s="80"/>
      <c r="E25" s="80"/>
      <c r="F25" s="80"/>
      <c r="G25" s="80"/>
      <c r="H25" s="80"/>
      <c r="I25" s="80"/>
      <c r="J25" s="80"/>
      <c r="K25" s="80"/>
      <c r="L25" s="80"/>
      <c r="M25" s="80"/>
      <c r="N25" s="80"/>
      <c r="O25" s="80"/>
      <c r="P25" s="80"/>
    </row>
    <row r="26" spans="1:16" ht="31.5" customHeight="1">
      <c r="A26" s="73" t="s">
        <v>219</v>
      </c>
      <c r="B26" s="80"/>
      <c r="C26" s="80"/>
      <c r="D26" s="80"/>
      <c r="E26" s="80"/>
      <c r="F26" s="80"/>
      <c r="G26" s="80"/>
      <c r="H26" s="80"/>
      <c r="I26" s="80"/>
      <c r="J26" s="80"/>
      <c r="K26" s="80"/>
      <c r="L26" s="80"/>
      <c r="M26" s="80"/>
      <c r="N26" s="80"/>
      <c r="O26" s="80"/>
      <c r="P26" s="80"/>
    </row>
    <row r="27" spans="1:16" ht="15">
      <c r="A27" s="82" t="s">
        <v>80</v>
      </c>
      <c r="B27" s="82"/>
      <c r="C27" s="82"/>
      <c r="D27" s="82"/>
      <c r="E27" s="82"/>
      <c r="F27" s="82"/>
      <c r="G27" s="82"/>
      <c r="H27" s="82"/>
      <c r="I27" s="82"/>
      <c r="J27" s="82"/>
      <c r="K27" s="82"/>
      <c r="L27" s="82"/>
      <c r="M27" s="82"/>
      <c r="N27" s="82"/>
      <c r="O27" s="82"/>
      <c r="P27" s="82"/>
    </row>
    <row r="28" spans="1:16" ht="15.75" customHeight="1">
      <c r="A28" s="73" t="s">
        <v>208</v>
      </c>
      <c r="B28" s="73"/>
      <c r="C28" s="73"/>
      <c r="D28" s="73"/>
      <c r="E28" s="73"/>
      <c r="F28" s="73"/>
      <c r="G28" s="73"/>
      <c r="H28" s="73"/>
      <c r="I28" s="73"/>
      <c r="J28" s="73"/>
      <c r="K28" s="73"/>
      <c r="L28" s="73"/>
      <c r="M28" s="73"/>
      <c r="N28" s="73"/>
      <c r="O28" s="73"/>
      <c r="P28" s="73"/>
    </row>
    <row r="29" spans="1:16" ht="15.75" customHeight="1">
      <c r="A29" s="75" t="s">
        <v>133</v>
      </c>
      <c r="B29" s="75"/>
      <c r="C29" s="75"/>
      <c r="D29" s="75"/>
      <c r="E29" s="75"/>
      <c r="F29" s="75"/>
      <c r="G29" s="75"/>
      <c r="H29" s="75"/>
      <c r="I29" s="75"/>
      <c r="J29" s="75"/>
      <c r="K29" s="75"/>
      <c r="L29" s="75"/>
      <c r="M29" s="75"/>
      <c r="N29" s="75"/>
      <c r="O29" s="75"/>
      <c r="P29" s="75"/>
    </row>
    <row r="30" spans="1:16" ht="15.75" customHeight="1">
      <c r="A30" s="73" t="s">
        <v>209</v>
      </c>
      <c r="B30" s="73"/>
      <c r="C30" s="73"/>
      <c r="D30" s="73"/>
      <c r="E30" s="73"/>
      <c r="F30" s="73"/>
      <c r="G30" s="73"/>
      <c r="H30" s="73"/>
      <c r="I30" s="73"/>
      <c r="J30" s="73"/>
      <c r="K30" s="73"/>
      <c r="L30" s="73"/>
      <c r="M30" s="73"/>
      <c r="N30" s="73"/>
      <c r="O30" s="73"/>
      <c r="P30" s="73"/>
    </row>
    <row r="31" spans="1:16" ht="30.75" customHeight="1">
      <c r="A31" s="75" t="s">
        <v>129</v>
      </c>
      <c r="B31" s="75"/>
      <c r="C31" s="75"/>
      <c r="D31" s="75"/>
      <c r="E31" s="75"/>
      <c r="F31" s="75"/>
      <c r="G31" s="75"/>
      <c r="H31" s="75"/>
      <c r="I31" s="75"/>
      <c r="J31" s="75"/>
      <c r="K31" s="75"/>
      <c r="L31" s="75"/>
      <c r="M31" s="75"/>
      <c r="N31" s="75"/>
      <c r="O31" s="75"/>
      <c r="P31" s="75"/>
    </row>
    <row r="32" spans="1:16" ht="15" customHeight="1">
      <c r="A32" s="79" t="s">
        <v>130</v>
      </c>
      <c r="B32" s="79"/>
      <c r="C32" s="79"/>
      <c r="D32" s="79"/>
      <c r="E32" s="79"/>
      <c r="F32" s="79"/>
      <c r="G32" s="79"/>
      <c r="H32" s="79"/>
      <c r="I32" s="79"/>
      <c r="J32" s="79"/>
      <c r="K32" s="79"/>
      <c r="L32" s="79"/>
      <c r="M32" s="79"/>
      <c r="N32" s="79"/>
      <c r="O32" s="79"/>
      <c r="P32" s="79"/>
    </row>
    <row r="33" spans="1:16" ht="30" customHeight="1">
      <c r="A33" s="80" t="s">
        <v>131</v>
      </c>
      <c r="B33" s="80"/>
      <c r="C33" s="80"/>
      <c r="D33" s="80"/>
      <c r="E33" s="80"/>
      <c r="F33" s="80"/>
      <c r="G33" s="80"/>
      <c r="H33" s="80"/>
      <c r="I33" s="80"/>
      <c r="J33" s="80"/>
      <c r="K33" s="80"/>
      <c r="L33" s="80"/>
      <c r="M33" s="80"/>
      <c r="N33" s="80"/>
      <c r="O33" s="80"/>
      <c r="P33" s="80"/>
    </row>
    <row r="34" spans="1:16" ht="15.75" customHeight="1">
      <c r="A34" s="73" t="s">
        <v>210</v>
      </c>
      <c r="B34" s="73"/>
      <c r="C34" s="73"/>
      <c r="D34" s="73"/>
      <c r="E34" s="73"/>
      <c r="F34" s="73"/>
      <c r="G34" s="73"/>
      <c r="H34" s="73"/>
      <c r="I34" s="73"/>
      <c r="J34" s="73"/>
      <c r="K34" s="73"/>
      <c r="L34" s="73"/>
      <c r="M34" s="73"/>
      <c r="N34" s="73"/>
      <c r="O34" s="73"/>
      <c r="P34" s="73"/>
    </row>
    <row r="35" spans="1:16" ht="15.75" customHeight="1">
      <c r="A35" s="75" t="s">
        <v>132</v>
      </c>
      <c r="B35" s="75"/>
      <c r="C35" s="75"/>
      <c r="D35" s="75"/>
      <c r="E35" s="75"/>
      <c r="F35" s="75"/>
      <c r="G35" s="75"/>
      <c r="H35" s="75"/>
      <c r="I35" s="75"/>
      <c r="J35" s="75"/>
      <c r="K35" s="75"/>
      <c r="L35" s="75"/>
      <c r="M35" s="75"/>
      <c r="N35" s="75"/>
      <c r="O35" s="75"/>
      <c r="P35" s="75"/>
    </row>
    <row r="36" spans="1:16" ht="14.25" customHeight="1">
      <c r="A36" s="4"/>
      <c r="B36" s="4"/>
      <c r="C36" s="4"/>
      <c r="D36" s="4"/>
      <c r="E36" s="4"/>
      <c r="F36" s="4"/>
      <c r="G36" s="4"/>
      <c r="H36" s="4"/>
      <c r="I36" s="4"/>
      <c r="J36" s="4"/>
      <c r="K36" s="4"/>
      <c r="L36" s="4"/>
      <c r="M36" s="4"/>
      <c r="N36" s="4"/>
      <c r="O36" s="4"/>
      <c r="P36" s="4"/>
    </row>
    <row r="37" spans="1:16" ht="15" customHeight="1">
      <c r="A37" s="82" t="s">
        <v>81</v>
      </c>
      <c r="B37" s="82"/>
      <c r="C37" s="82"/>
      <c r="D37" s="82"/>
      <c r="E37" s="82"/>
      <c r="F37" s="82"/>
      <c r="G37" s="82"/>
      <c r="H37" s="82"/>
      <c r="I37" s="82"/>
      <c r="J37" s="82"/>
      <c r="K37" s="82"/>
      <c r="L37" s="82"/>
      <c r="M37" s="82"/>
      <c r="N37" s="82"/>
      <c r="O37" s="82"/>
      <c r="P37" s="82"/>
    </row>
    <row r="38" spans="1:16" ht="15">
      <c r="A38" s="82" t="s">
        <v>177</v>
      </c>
      <c r="B38" s="82"/>
      <c r="C38" s="82"/>
      <c r="D38" s="82"/>
      <c r="E38" s="82"/>
      <c r="F38" s="82"/>
      <c r="G38" s="82"/>
      <c r="H38" s="82"/>
      <c r="I38" s="82"/>
      <c r="J38" s="82"/>
      <c r="K38" s="82"/>
      <c r="L38" s="82"/>
      <c r="M38" s="82"/>
      <c r="N38" s="82"/>
      <c r="O38" s="82"/>
      <c r="P38" s="82"/>
    </row>
    <row r="39" ht="15">
      <c r="N39" s="54" t="s">
        <v>6</v>
      </c>
    </row>
    <row r="40" spans="1:14" ht="15">
      <c r="A40" s="76" t="s">
        <v>7</v>
      </c>
      <c r="B40" s="76" t="s">
        <v>8</v>
      </c>
      <c r="C40" s="76" t="s">
        <v>178</v>
      </c>
      <c r="D40" s="76"/>
      <c r="E40" s="76"/>
      <c r="F40" s="76"/>
      <c r="G40" s="76" t="s">
        <v>179</v>
      </c>
      <c r="H40" s="76"/>
      <c r="I40" s="76"/>
      <c r="J40" s="76"/>
      <c r="K40" s="76" t="s">
        <v>180</v>
      </c>
      <c r="L40" s="76"/>
      <c r="M40" s="76"/>
      <c r="N40" s="76"/>
    </row>
    <row r="41" spans="1:14" ht="64.5" customHeight="1">
      <c r="A41" s="76"/>
      <c r="B41" s="76"/>
      <c r="C41" s="7" t="s">
        <v>9</v>
      </c>
      <c r="D41" s="7" t="s">
        <v>10</v>
      </c>
      <c r="E41" s="7" t="s">
        <v>11</v>
      </c>
      <c r="F41" s="7" t="s">
        <v>58</v>
      </c>
      <c r="G41" s="7" t="s">
        <v>9</v>
      </c>
      <c r="H41" s="7" t="s">
        <v>10</v>
      </c>
      <c r="I41" s="7" t="s">
        <v>11</v>
      </c>
      <c r="J41" s="7" t="s">
        <v>56</v>
      </c>
      <c r="K41" s="7" t="s">
        <v>9</v>
      </c>
      <c r="L41" s="7" t="s">
        <v>10</v>
      </c>
      <c r="M41" s="7" t="s">
        <v>11</v>
      </c>
      <c r="N41" s="7" t="s">
        <v>57</v>
      </c>
    </row>
    <row r="42" spans="1:14" ht="15">
      <c r="A42" s="7">
        <v>1</v>
      </c>
      <c r="B42" s="7">
        <v>2</v>
      </c>
      <c r="C42" s="7">
        <v>3</v>
      </c>
      <c r="D42" s="7">
        <v>4</v>
      </c>
      <c r="E42" s="7">
        <v>5</v>
      </c>
      <c r="F42" s="7">
        <v>6</v>
      </c>
      <c r="G42" s="7">
        <v>7</v>
      </c>
      <c r="H42" s="7">
        <v>8</v>
      </c>
      <c r="I42" s="7">
        <v>9</v>
      </c>
      <c r="J42" s="7">
        <v>10</v>
      </c>
      <c r="K42" s="7">
        <v>11</v>
      </c>
      <c r="L42" s="7">
        <v>12</v>
      </c>
      <c r="M42" s="7">
        <v>13</v>
      </c>
      <c r="N42" s="7">
        <v>14</v>
      </c>
    </row>
    <row r="43" spans="1:14" ht="30">
      <c r="A43" s="7" t="s">
        <v>12</v>
      </c>
      <c r="B43" s="8" t="s">
        <v>13</v>
      </c>
      <c r="C43" s="42">
        <v>8285469</v>
      </c>
      <c r="D43" s="7" t="s">
        <v>14</v>
      </c>
      <c r="E43" s="7" t="s">
        <v>14</v>
      </c>
      <c r="F43" s="33">
        <f>C43</f>
        <v>8285469</v>
      </c>
      <c r="G43" s="33">
        <v>6174532</v>
      </c>
      <c r="H43" s="7" t="s">
        <v>14</v>
      </c>
      <c r="I43" s="7" t="s">
        <v>14</v>
      </c>
      <c r="J43" s="33">
        <f>G43</f>
        <v>6174532</v>
      </c>
      <c r="K43" s="33">
        <v>15550210</v>
      </c>
      <c r="L43" s="7" t="s">
        <v>14</v>
      </c>
      <c r="M43" s="7" t="s">
        <v>14</v>
      </c>
      <c r="N43" s="33">
        <f>K43</f>
        <v>15550210</v>
      </c>
    </row>
    <row r="44" spans="1:14" ht="45">
      <c r="A44" s="7" t="s">
        <v>12</v>
      </c>
      <c r="B44" s="8" t="s">
        <v>59</v>
      </c>
      <c r="C44" s="7" t="s">
        <v>14</v>
      </c>
      <c r="D44" s="7"/>
      <c r="E44" s="7" t="s">
        <v>12</v>
      </c>
      <c r="F44" s="7"/>
      <c r="G44" s="7" t="s">
        <v>14</v>
      </c>
      <c r="H44" s="7" t="s">
        <v>12</v>
      </c>
      <c r="I44" s="7" t="s">
        <v>12</v>
      </c>
      <c r="J44" s="7" t="s">
        <v>12</v>
      </c>
      <c r="K44" s="7" t="s">
        <v>14</v>
      </c>
      <c r="L44" s="7" t="s">
        <v>12</v>
      </c>
      <c r="M44" s="7" t="s">
        <v>12</v>
      </c>
      <c r="N44" s="7" t="s">
        <v>12</v>
      </c>
    </row>
    <row r="45" spans="1:14" ht="30">
      <c r="A45" s="7" t="s">
        <v>12</v>
      </c>
      <c r="B45" s="8" t="s">
        <v>60</v>
      </c>
      <c r="C45" s="7" t="s">
        <v>14</v>
      </c>
      <c r="D45" s="7" t="s">
        <v>12</v>
      </c>
      <c r="E45" s="7" t="s">
        <v>12</v>
      </c>
      <c r="F45" s="7" t="s">
        <v>12</v>
      </c>
      <c r="G45" s="7" t="s">
        <v>14</v>
      </c>
      <c r="H45" s="7" t="s">
        <v>12</v>
      </c>
      <c r="I45" s="7" t="s">
        <v>12</v>
      </c>
      <c r="J45" s="7" t="s">
        <v>12</v>
      </c>
      <c r="K45" s="7" t="s">
        <v>14</v>
      </c>
      <c r="L45" s="7" t="s">
        <v>12</v>
      </c>
      <c r="M45" s="7" t="s">
        <v>12</v>
      </c>
      <c r="N45" s="7" t="s">
        <v>12</v>
      </c>
    </row>
    <row r="46" spans="1:14" ht="15">
      <c r="A46" s="7" t="s">
        <v>12</v>
      </c>
      <c r="B46" s="8" t="s">
        <v>15</v>
      </c>
      <c r="C46" s="7" t="s">
        <v>14</v>
      </c>
      <c r="D46" s="7" t="s">
        <v>12</v>
      </c>
      <c r="E46" s="7" t="s">
        <v>12</v>
      </c>
      <c r="F46" s="7" t="s">
        <v>12</v>
      </c>
      <c r="G46" s="7" t="s">
        <v>14</v>
      </c>
      <c r="H46" s="7" t="s">
        <v>12</v>
      </c>
      <c r="I46" s="7" t="s">
        <v>12</v>
      </c>
      <c r="J46" s="7" t="s">
        <v>12</v>
      </c>
      <c r="K46" s="7" t="s">
        <v>14</v>
      </c>
      <c r="L46" s="7" t="s">
        <v>12</v>
      </c>
      <c r="M46" s="7" t="s">
        <v>12</v>
      </c>
      <c r="N46" s="7" t="s">
        <v>12</v>
      </c>
    </row>
    <row r="47" spans="1:14" ht="15" customHeight="1">
      <c r="A47" s="7" t="s">
        <v>12</v>
      </c>
      <c r="B47" s="7" t="s">
        <v>16</v>
      </c>
      <c r="C47" s="33">
        <f>C43</f>
        <v>8285469</v>
      </c>
      <c r="D47" s="7">
        <f>D44</f>
        <v>0</v>
      </c>
      <c r="E47" s="7" t="s">
        <v>12</v>
      </c>
      <c r="F47" s="33">
        <f>F43+F44</f>
        <v>8285469</v>
      </c>
      <c r="G47" s="33">
        <f>G43</f>
        <v>6174532</v>
      </c>
      <c r="H47" s="7" t="s">
        <v>12</v>
      </c>
      <c r="I47" s="7" t="s">
        <v>12</v>
      </c>
      <c r="J47" s="33">
        <f>G47</f>
        <v>6174532</v>
      </c>
      <c r="K47" s="33">
        <f>K43</f>
        <v>15550210</v>
      </c>
      <c r="L47" s="7" t="s">
        <v>12</v>
      </c>
      <c r="M47" s="7" t="s">
        <v>12</v>
      </c>
      <c r="N47" s="33">
        <f>K47</f>
        <v>15550210</v>
      </c>
    </row>
    <row r="49" spans="1:10" ht="15">
      <c r="A49" s="78" t="s">
        <v>181</v>
      </c>
      <c r="B49" s="78"/>
      <c r="C49" s="78"/>
      <c r="D49" s="78"/>
      <c r="E49" s="78"/>
      <c r="F49" s="78"/>
      <c r="G49" s="78"/>
      <c r="H49" s="78"/>
      <c r="I49" s="78"/>
      <c r="J49" s="78"/>
    </row>
    <row r="50" ht="15">
      <c r="J50" s="53" t="s">
        <v>6</v>
      </c>
    </row>
    <row r="51" spans="1:10" ht="15">
      <c r="A51" s="76" t="s">
        <v>7</v>
      </c>
      <c r="B51" s="76" t="s">
        <v>8</v>
      </c>
      <c r="C51" s="76" t="s">
        <v>123</v>
      </c>
      <c r="D51" s="76"/>
      <c r="E51" s="76"/>
      <c r="F51" s="76"/>
      <c r="G51" s="76" t="s">
        <v>182</v>
      </c>
      <c r="H51" s="76"/>
      <c r="I51" s="76"/>
      <c r="J51" s="76"/>
    </row>
    <row r="52" spans="1:10" ht="60.75" customHeight="1">
      <c r="A52" s="76"/>
      <c r="B52" s="76"/>
      <c r="C52" s="7" t="s">
        <v>9</v>
      </c>
      <c r="D52" s="7" t="s">
        <v>10</v>
      </c>
      <c r="E52" s="7" t="s">
        <v>11</v>
      </c>
      <c r="F52" s="7" t="s">
        <v>58</v>
      </c>
      <c r="G52" s="7" t="s">
        <v>9</v>
      </c>
      <c r="H52" s="7" t="s">
        <v>10</v>
      </c>
      <c r="I52" s="7" t="s">
        <v>11</v>
      </c>
      <c r="J52" s="7" t="s">
        <v>56</v>
      </c>
    </row>
    <row r="53" spans="1:10" ht="15">
      <c r="A53" s="7">
        <v>1</v>
      </c>
      <c r="B53" s="7">
        <v>2</v>
      </c>
      <c r="C53" s="7">
        <v>3</v>
      </c>
      <c r="D53" s="7">
        <v>4</v>
      </c>
      <c r="E53" s="7">
        <v>5</v>
      </c>
      <c r="F53" s="7">
        <v>6</v>
      </c>
      <c r="G53" s="7">
        <v>7</v>
      </c>
      <c r="H53" s="7">
        <v>8</v>
      </c>
      <c r="I53" s="7">
        <v>9</v>
      </c>
      <c r="J53" s="7">
        <v>10</v>
      </c>
    </row>
    <row r="54" spans="1:10" ht="30">
      <c r="A54" s="8" t="s">
        <v>12</v>
      </c>
      <c r="B54" s="8" t="s">
        <v>13</v>
      </c>
      <c r="C54" s="33"/>
      <c r="D54" s="7" t="s">
        <v>14</v>
      </c>
      <c r="E54" s="34" t="s">
        <v>14</v>
      </c>
      <c r="F54" s="33">
        <f>C54</f>
        <v>0</v>
      </c>
      <c r="G54" s="33"/>
      <c r="H54" s="7" t="s">
        <v>14</v>
      </c>
      <c r="I54" s="7" t="s">
        <v>14</v>
      </c>
      <c r="J54" s="33">
        <f>G54</f>
        <v>0</v>
      </c>
    </row>
    <row r="55" spans="1:10" ht="45">
      <c r="A55" s="8" t="s">
        <v>12</v>
      </c>
      <c r="B55" s="8" t="s">
        <v>61</v>
      </c>
      <c r="C55" s="7" t="s">
        <v>14</v>
      </c>
      <c r="D55" s="7" t="s">
        <v>12</v>
      </c>
      <c r="E55" s="7" t="s">
        <v>12</v>
      </c>
      <c r="F55" s="7" t="s">
        <v>12</v>
      </c>
      <c r="G55" s="7" t="s">
        <v>14</v>
      </c>
      <c r="H55" s="7" t="s">
        <v>12</v>
      </c>
      <c r="I55" s="7" t="s">
        <v>12</v>
      </c>
      <c r="J55" s="8" t="s">
        <v>12</v>
      </c>
    </row>
    <row r="56" spans="1:10" ht="30">
      <c r="A56" s="8" t="s">
        <v>12</v>
      </c>
      <c r="B56" s="8" t="s">
        <v>62</v>
      </c>
      <c r="C56" s="7" t="s">
        <v>14</v>
      </c>
      <c r="D56" s="7" t="s">
        <v>12</v>
      </c>
      <c r="E56" s="7" t="s">
        <v>12</v>
      </c>
      <c r="F56" s="7" t="s">
        <v>12</v>
      </c>
      <c r="G56" s="7" t="s">
        <v>14</v>
      </c>
      <c r="H56" s="7" t="s">
        <v>12</v>
      </c>
      <c r="I56" s="7" t="s">
        <v>12</v>
      </c>
      <c r="J56" s="8" t="s">
        <v>12</v>
      </c>
    </row>
    <row r="57" spans="1:10" ht="16.5" customHeight="1">
      <c r="A57" s="8" t="s">
        <v>12</v>
      </c>
      <c r="B57" s="8" t="s">
        <v>15</v>
      </c>
      <c r="C57" s="7" t="s">
        <v>14</v>
      </c>
      <c r="D57" s="7" t="s">
        <v>12</v>
      </c>
      <c r="E57" s="7" t="s">
        <v>12</v>
      </c>
      <c r="F57" s="7" t="s">
        <v>12</v>
      </c>
      <c r="G57" s="7" t="s">
        <v>14</v>
      </c>
      <c r="H57" s="7" t="s">
        <v>12</v>
      </c>
      <c r="I57" s="7" t="s">
        <v>12</v>
      </c>
      <c r="J57" s="8" t="s">
        <v>12</v>
      </c>
    </row>
    <row r="58" spans="1:10" ht="15">
      <c r="A58" s="8" t="s">
        <v>12</v>
      </c>
      <c r="B58" s="7" t="s">
        <v>16</v>
      </c>
      <c r="C58" s="33">
        <f>C54</f>
        <v>0</v>
      </c>
      <c r="D58" s="8" t="s">
        <v>12</v>
      </c>
      <c r="E58" s="34">
        <f>C58</f>
        <v>0</v>
      </c>
      <c r="F58" s="33">
        <f>C58</f>
        <v>0</v>
      </c>
      <c r="G58" s="33">
        <f>G54</f>
        <v>0</v>
      </c>
      <c r="H58" s="8" t="s">
        <v>12</v>
      </c>
      <c r="I58" s="8" t="s">
        <v>12</v>
      </c>
      <c r="J58" s="33">
        <f>G58</f>
        <v>0</v>
      </c>
    </row>
    <row r="59" ht="147.75" customHeight="1"/>
    <row r="60" spans="1:14" ht="15">
      <c r="A60" s="82" t="s">
        <v>17</v>
      </c>
      <c r="B60" s="82"/>
      <c r="C60" s="82"/>
      <c r="D60" s="82"/>
      <c r="E60" s="82"/>
      <c r="F60" s="82"/>
      <c r="G60" s="82"/>
      <c r="H60" s="82"/>
      <c r="I60" s="82"/>
      <c r="J60" s="82"/>
      <c r="K60" s="82"/>
      <c r="L60" s="82"/>
      <c r="M60" s="82"/>
      <c r="N60" s="82"/>
    </row>
    <row r="61" spans="1:14" ht="15">
      <c r="A61" s="82" t="s">
        <v>183</v>
      </c>
      <c r="B61" s="82"/>
      <c r="C61" s="82"/>
      <c r="D61" s="82"/>
      <c r="E61" s="82"/>
      <c r="F61" s="82"/>
      <c r="G61" s="82"/>
      <c r="H61" s="82"/>
      <c r="I61" s="82"/>
      <c r="J61" s="82"/>
      <c r="K61" s="82"/>
      <c r="L61" s="82"/>
      <c r="M61" s="82"/>
      <c r="N61" s="82"/>
    </row>
    <row r="62" ht="15">
      <c r="N62" s="53" t="s">
        <v>6</v>
      </c>
    </row>
    <row r="63" spans="1:14" ht="21.75" customHeight="1">
      <c r="A63" s="81" t="s">
        <v>18</v>
      </c>
      <c r="B63" s="76" t="s">
        <v>8</v>
      </c>
      <c r="C63" s="76" t="s">
        <v>178</v>
      </c>
      <c r="D63" s="76"/>
      <c r="E63" s="76"/>
      <c r="F63" s="76"/>
      <c r="G63" s="76" t="s">
        <v>179</v>
      </c>
      <c r="H63" s="76"/>
      <c r="I63" s="76"/>
      <c r="J63" s="76"/>
      <c r="K63" s="76" t="s">
        <v>180</v>
      </c>
      <c r="L63" s="76"/>
      <c r="M63" s="76"/>
      <c r="N63" s="76"/>
    </row>
    <row r="64" spans="1:14" ht="63" customHeight="1">
      <c r="A64" s="81"/>
      <c r="B64" s="76"/>
      <c r="C64" s="7" t="s">
        <v>9</v>
      </c>
      <c r="D64" s="7" t="s">
        <v>10</v>
      </c>
      <c r="E64" s="7" t="s">
        <v>11</v>
      </c>
      <c r="F64" s="7" t="s">
        <v>58</v>
      </c>
      <c r="G64" s="7" t="s">
        <v>9</v>
      </c>
      <c r="H64" s="7" t="s">
        <v>10</v>
      </c>
      <c r="I64" s="7" t="s">
        <v>11</v>
      </c>
      <c r="J64" s="7" t="s">
        <v>56</v>
      </c>
      <c r="K64" s="7" t="s">
        <v>9</v>
      </c>
      <c r="L64" s="7" t="s">
        <v>10</v>
      </c>
      <c r="M64" s="7" t="s">
        <v>11</v>
      </c>
      <c r="N64" s="7" t="s">
        <v>57</v>
      </c>
    </row>
    <row r="65" spans="1:14" ht="15">
      <c r="A65" s="7">
        <v>1</v>
      </c>
      <c r="B65" s="7">
        <v>2</v>
      </c>
      <c r="C65" s="7">
        <v>3</v>
      </c>
      <c r="D65" s="7">
        <v>4</v>
      </c>
      <c r="E65" s="7">
        <v>5</v>
      </c>
      <c r="F65" s="7">
        <v>6</v>
      </c>
      <c r="G65" s="7">
        <v>7</v>
      </c>
      <c r="H65" s="7">
        <v>8</v>
      </c>
      <c r="I65" s="7">
        <v>9</v>
      </c>
      <c r="J65" s="7">
        <v>10</v>
      </c>
      <c r="K65" s="7">
        <v>11</v>
      </c>
      <c r="L65" s="7">
        <v>12</v>
      </c>
      <c r="M65" s="7">
        <v>13</v>
      </c>
      <c r="N65" s="7">
        <v>14</v>
      </c>
    </row>
    <row r="66" spans="1:14" ht="31.5">
      <c r="A66" s="19">
        <v>2210</v>
      </c>
      <c r="B66" s="20" t="s">
        <v>110</v>
      </c>
      <c r="C66" s="33">
        <v>314470</v>
      </c>
      <c r="D66" s="8" t="s">
        <v>12</v>
      </c>
      <c r="E66" s="8" t="s">
        <v>12</v>
      </c>
      <c r="F66" s="33">
        <f>C66</f>
        <v>314470</v>
      </c>
      <c r="G66" s="33">
        <v>277294</v>
      </c>
      <c r="H66" s="8" t="s">
        <v>12</v>
      </c>
      <c r="I66" s="8" t="s">
        <v>12</v>
      </c>
      <c r="J66" s="33">
        <f>G66</f>
        <v>277294</v>
      </c>
      <c r="K66" s="33">
        <v>229000</v>
      </c>
      <c r="L66" s="8" t="s">
        <v>12</v>
      </c>
      <c r="M66" s="8" t="s">
        <v>12</v>
      </c>
      <c r="N66" s="33">
        <f>K66</f>
        <v>229000</v>
      </c>
    </row>
    <row r="67" spans="1:14" ht="15.75">
      <c r="A67" s="19">
        <v>2240</v>
      </c>
      <c r="B67" s="20" t="s">
        <v>111</v>
      </c>
      <c r="C67" s="33">
        <v>59630</v>
      </c>
      <c r="D67" s="7"/>
      <c r="E67" s="8" t="s">
        <v>12</v>
      </c>
      <c r="F67" s="33">
        <f>C67+D67</f>
        <v>59630</v>
      </c>
      <c r="G67" s="33">
        <v>95700</v>
      </c>
      <c r="H67" s="8" t="s">
        <v>12</v>
      </c>
      <c r="I67" s="8" t="s">
        <v>12</v>
      </c>
      <c r="J67" s="33">
        <f>G67</f>
        <v>95700</v>
      </c>
      <c r="K67" s="33">
        <v>930700</v>
      </c>
      <c r="L67" s="8" t="s">
        <v>12</v>
      </c>
      <c r="M67" s="8" t="s">
        <v>12</v>
      </c>
      <c r="N67" s="33">
        <f>K67</f>
        <v>930700</v>
      </c>
    </row>
    <row r="68" spans="1:14" ht="46.5" customHeight="1">
      <c r="A68" s="19">
        <v>2610</v>
      </c>
      <c r="B68" s="20" t="s">
        <v>96</v>
      </c>
      <c r="C68" s="33">
        <v>100363</v>
      </c>
      <c r="D68" s="7" t="s">
        <v>12</v>
      </c>
      <c r="E68" s="8" t="s">
        <v>12</v>
      </c>
      <c r="F68" s="33">
        <f>C68</f>
        <v>100363</v>
      </c>
      <c r="G68" s="33">
        <v>319532</v>
      </c>
      <c r="H68" s="8" t="s">
        <v>12</v>
      </c>
      <c r="I68" s="8" t="s">
        <v>12</v>
      </c>
      <c r="J68" s="33">
        <f>G68</f>
        <v>319532</v>
      </c>
      <c r="K68" s="33">
        <v>395301</v>
      </c>
      <c r="L68" s="8" t="s">
        <v>12</v>
      </c>
      <c r="M68" s="8" t="s">
        <v>12</v>
      </c>
      <c r="N68" s="33">
        <f>K68</f>
        <v>395301</v>
      </c>
    </row>
    <row r="69" spans="1:14" ht="15.75">
      <c r="A69" s="19">
        <v>2730</v>
      </c>
      <c r="B69" s="20" t="s">
        <v>112</v>
      </c>
      <c r="C69" s="33">
        <v>7811006</v>
      </c>
      <c r="D69" s="7"/>
      <c r="E69" s="8" t="s">
        <v>12</v>
      </c>
      <c r="F69" s="33">
        <f>C69+D69</f>
        <v>7811006</v>
      </c>
      <c r="G69" s="33">
        <v>5482006</v>
      </c>
      <c r="H69" s="8" t="s">
        <v>12</v>
      </c>
      <c r="I69" s="8" t="s">
        <v>12</v>
      </c>
      <c r="J69" s="33">
        <f>G69</f>
        <v>5482006</v>
      </c>
      <c r="K69" s="33">
        <v>13995209</v>
      </c>
      <c r="L69" s="8" t="s">
        <v>12</v>
      </c>
      <c r="M69" s="8" t="s">
        <v>12</v>
      </c>
      <c r="N69" s="33">
        <f>K69</f>
        <v>13995209</v>
      </c>
    </row>
    <row r="70" spans="1:14" ht="19.5" customHeight="1">
      <c r="A70" s="7" t="s">
        <v>12</v>
      </c>
      <c r="B70" s="7" t="s">
        <v>16</v>
      </c>
      <c r="C70" s="41">
        <f>SUM(C66:C69)</f>
        <v>8285469</v>
      </c>
      <c r="D70" s="41"/>
      <c r="E70" s="7" t="s">
        <v>12</v>
      </c>
      <c r="F70" s="33">
        <f>C70+D70</f>
        <v>8285469</v>
      </c>
      <c r="G70" s="33">
        <f>SUM(G66:G69)</f>
        <v>6174532</v>
      </c>
      <c r="H70" s="7" t="s">
        <v>12</v>
      </c>
      <c r="I70" s="7" t="s">
        <v>12</v>
      </c>
      <c r="J70" s="33">
        <f>G70</f>
        <v>6174532</v>
      </c>
      <c r="K70" s="33">
        <f>SUM(K66:K69)</f>
        <v>15550210</v>
      </c>
      <c r="L70" s="7" t="s">
        <v>12</v>
      </c>
      <c r="M70" s="7" t="s">
        <v>12</v>
      </c>
      <c r="N70" s="33">
        <f>K70</f>
        <v>15550210</v>
      </c>
    </row>
    <row r="72" ht="10.5" customHeight="1"/>
    <row r="73" spans="1:14" ht="15">
      <c r="A73" s="78" t="s">
        <v>184</v>
      </c>
      <c r="B73" s="78"/>
      <c r="C73" s="78"/>
      <c r="D73" s="78"/>
      <c r="E73" s="78"/>
      <c r="F73" s="78"/>
      <c r="G73" s="78"/>
      <c r="H73" s="78"/>
      <c r="I73" s="78"/>
      <c r="J73" s="78"/>
      <c r="K73" s="78"/>
      <c r="L73" s="78"/>
      <c r="M73" s="78"/>
      <c r="N73" s="78"/>
    </row>
    <row r="74" ht="15">
      <c r="N74" s="53" t="s">
        <v>6</v>
      </c>
    </row>
    <row r="75" spans="1:14" ht="15">
      <c r="A75" s="81" t="s">
        <v>19</v>
      </c>
      <c r="B75" s="76" t="s">
        <v>8</v>
      </c>
      <c r="C75" s="76" t="s">
        <v>178</v>
      </c>
      <c r="D75" s="76"/>
      <c r="E75" s="76"/>
      <c r="F75" s="76"/>
      <c r="G75" s="76" t="s">
        <v>179</v>
      </c>
      <c r="H75" s="76"/>
      <c r="I75" s="76"/>
      <c r="J75" s="76"/>
      <c r="K75" s="76" t="s">
        <v>180</v>
      </c>
      <c r="L75" s="76"/>
      <c r="M75" s="76"/>
      <c r="N75" s="76"/>
    </row>
    <row r="76" spans="1:14" ht="58.5" customHeight="1">
      <c r="A76" s="81"/>
      <c r="B76" s="76"/>
      <c r="C76" s="7" t="s">
        <v>9</v>
      </c>
      <c r="D76" s="7" t="s">
        <v>10</v>
      </c>
      <c r="E76" s="7" t="s">
        <v>11</v>
      </c>
      <c r="F76" s="7" t="s">
        <v>58</v>
      </c>
      <c r="G76" s="7" t="s">
        <v>9</v>
      </c>
      <c r="H76" s="7" t="s">
        <v>10</v>
      </c>
      <c r="I76" s="7" t="s">
        <v>11</v>
      </c>
      <c r="J76" s="7" t="s">
        <v>56</v>
      </c>
      <c r="K76" s="7" t="s">
        <v>9</v>
      </c>
      <c r="L76" s="7" t="s">
        <v>10</v>
      </c>
      <c r="M76" s="7" t="s">
        <v>11</v>
      </c>
      <c r="N76" s="7" t="s">
        <v>57</v>
      </c>
    </row>
    <row r="77" spans="1:14" ht="15">
      <c r="A77" s="7">
        <v>1</v>
      </c>
      <c r="B77" s="7">
        <v>2</v>
      </c>
      <c r="C77" s="7">
        <v>3</v>
      </c>
      <c r="D77" s="7">
        <v>4</v>
      </c>
      <c r="E77" s="7">
        <v>5</v>
      </c>
      <c r="F77" s="7">
        <v>6</v>
      </c>
      <c r="G77" s="7">
        <v>7</v>
      </c>
      <c r="H77" s="7">
        <v>8</v>
      </c>
      <c r="I77" s="7">
        <v>9</v>
      </c>
      <c r="J77" s="7">
        <v>10</v>
      </c>
      <c r="K77" s="7">
        <v>11</v>
      </c>
      <c r="L77" s="7">
        <v>12</v>
      </c>
      <c r="M77" s="7">
        <v>13</v>
      </c>
      <c r="N77" s="7">
        <v>14</v>
      </c>
    </row>
    <row r="78" spans="1:14" ht="15">
      <c r="A78" s="8" t="s">
        <v>12</v>
      </c>
      <c r="B78" s="8" t="s">
        <v>12</v>
      </c>
      <c r="C78" s="8" t="s">
        <v>12</v>
      </c>
      <c r="D78" s="8" t="s">
        <v>12</v>
      </c>
      <c r="E78" s="8" t="s">
        <v>12</v>
      </c>
      <c r="F78" s="8" t="s">
        <v>12</v>
      </c>
      <c r="G78" s="8" t="s">
        <v>12</v>
      </c>
      <c r="H78" s="8" t="s">
        <v>12</v>
      </c>
      <c r="I78" s="8" t="s">
        <v>12</v>
      </c>
      <c r="J78" s="8" t="s">
        <v>12</v>
      </c>
      <c r="K78" s="7" t="s">
        <v>12</v>
      </c>
      <c r="L78" s="8" t="s">
        <v>12</v>
      </c>
      <c r="M78" s="8" t="s">
        <v>12</v>
      </c>
      <c r="N78" s="8" t="s">
        <v>12</v>
      </c>
    </row>
    <row r="79" spans="1:14" ht="15">
      <c r="A79" s="7" t="s">
        <v>12</v>
      </c>
      <c r="B79" s="8" t="s">
        <v>12</v>
      </c>
      <c r="C79" s="7" t="s">
        <v>12</v>
      </c>
      <c r="D79" s="7" t="s">
        <v>12</v>
      </c>
      <c r="E79" s="7" t="s">
        <v>12</v>
      </c>
      <c r="F79" s="7" t="s">
        <v>12</v>
      </c>
      <c r="G79" s="7" t="s">
        <v>12</v>
      </c>
      <c r="H79" s="7" t="s">
        <v>12</v>
      </c>
      <c r="I79" s="7" t="s">
        <v>12</v>
      </c>
      <c r="J79" s="7" t="s">
        <v>12</v>
      </c>
      <c r="K79" s="7" t="s">
        <v>12</v>
      </c>
      <c r="L79" s="7" t="s">
        <v>12</v>
      </c>
      <c r="M79" s="7" t="s">
        <v>12</v>
      </c>
      <c r="N79" s="7" t="s">
        <v>12</v>
      </c>
    </row>
    <row r="80" spans="1:14" ht="15">
      <c r="A80" s="7" t="s">
        <v>12</v>
      </c>
      <c r="B80" s="7" t="s">
        <v>16</v>
      </c>
      <c r="C80" s="7" t="s">
        <v>12</v>
      </c>
      <c r="D80" s="7" t="s">
        <v>12</v>
      </c>
      <c r="E80" s="7" t="s">
        <v>12</v>
      </c>
      <c r="F80" s="7" t="s">
        <v>12</v>
      </c>
      <c r="G80" s="7" t="s">
        <v>12</v>
      </c>
      <c r="H80" s="7" t="s">
        <v>12</v>
      </c>
      <c r="I80" s="7" t="s">
        <v>12</v>
      </c>
      <c r="J80" s="7" t="s">
        <v>12</v>
      </c>
      <c r="K80" s="7" t="s">
        <v>12</v>
      </c>
      <c r="L80" s="7" t="s">
        <v>12</v>
      </c>
      <c r="M80" s="7" t="s">
        <v>12</v>
      </c>
      <c r="N80" s="7" t="s">
        <v>12</v>
      </c>
    </row>
    <row r="81" spans="1:14" ht="14.25" customHeight="1">
      <c r="A81" s="22"/>
      <c r="B81" s="22"/>
      <c r="C81" s="22"/>
      <c r="D81" s="22"/>
      <c r="E81" s="22"/>
      <c r="F81" s="22"/>
      <c r="G81" s="22"/>
      <c r="H81" s="22"/>
      <c r="I81" s="22"/>
      <c r="J81" s="22"/>
      <c r="K81" s="22"/>
      <c r="L81" s="22"/>
      <c r="M81" s="22"/>
      <c r="N81" s="22"/>
    </row>
    <row r="82" spans="1:10" ht="15">
      <c r="A82" s="78" t="s">
        <v>185</v>
      </c>
      <c r="B82" s="78"/>
      <c r="C82" s="78"/>
      <c r="D82" s="78"/>
      <c r="E82" s="78"/>
      <c r="F82" s="78"/>
      <c r="G82" s="78"/>
      <c r="H82" s="78"/>
      <c r="I82" s="78"/>
      <c r="J82" s="78"/>
    </row>
    <row r="83" ht="15">
      <c r="J83" s="53" t="s">
        <v>6</v>
      </c>
    </row>
    <row r="84" spans="1:10" ht="21.75" customHeight="1">
      <c r="A84" s="81" t="s">
        <v>18</v>
      </c>
      <c r="B84" s="76" t="s">
        <v>8</v>
      </c>
      <c r="C84" s="76" t="s">
        <v>123</v>
      </c>
      <c r="D84" s="76"/>
      <c r="E84" s="76"/>
      <c r="F84" s="76"/>
      <c r="G84" s="76" t="s">
        <v>182</v>
      </c>
      <c r="H84" s="76"/>
      <c r="I84" s="76"/>
      <c r="J84" s="76"/>
    </row>
    <row r="85" spans="1:10" ht="61.5" customHeight="1">
      <c r="A85" s="81"/>
      <c r="B85" s="76"/>
      <c r="C85" s="7" t="s">
        <v>9</v>
      </c>
      <c r="D85" s="7" t="s">
        <v>10</v>
      </c>
      <c r="E85" s="7" t="s">
        <v>11</v>
      </c>
      <c r="F85" s="7" t="s">
        <v>58</v>
      </c>
      <c r="G85" s="7" t="s">
        <v>9</v>
      </c>
      <c r="H85" s="7" t="s">
        <v>10</v>
      </c>
      <c r="I85" s="7" t="s">
        <v>11</v>
      </c>
      <c r="J85" s="7" t="s">
        <v>56</v>
      </c>
    </row>
    <row r="86" spans="1:10" ht="15">
      <c r="A86" s="7">
        <v>1</v>
      </c>
      <c r="B86" s="7">
        <v>2</v>
      </c>
      <c r="C86" s="7">
        <v>3</v>
      </c>
      <c r="D86" s="7">
        <v>4</v>
      </c>
      <c r="E86" s="7">
        <v>5</v>
      </c>
      <c r="F86" s="7">
        <v>6</v>
      </c>
      <c r="G86" s="7">
        <v>7</v>
      </c>
      <c r="H86" s="7">
        <v>8</v>
      </c>
      <c r="I86" s="7">
        <v>9</v>
      </c>
      <c r="J86" s="7">
        <v>10</v>
      </c>
    </row>
    <row r="87" spans="1:10" ht="15.75">
      <c r="A87" s="19"/>
      <c r="B87" s="20"/>
      <c r="C87" s="33"/>
      <c r="D87" s="7"/>
      <c r="E87" s="7"/>
      <c r="F87" s="33"/>
      <c r="G87" s="33"/>
      <c r="H87" s="7"/>
      <c r="I87" s="7"/>
      <c r="J87" s="33"/>
    </row>
    <row r="88" spans="1:10" ht="17.25" customHeight="1">
      <c r="A88" s="7" t="s">
        <v>12</v>
      </c>
      <c r="B88" s="7" t="s">
        <v>16</v>
      </c>
      <c r="C88" s="33"/>
      <c r="D88" s="7"/>
      <c r="E88" s="7"/>
      <c r="F88" s="33"/>
      <c r="G88" s="33"/>
      <c r="H88" s="7"/>
      <c r="I88" s="7"/>
      <c r="J88" s="33"/>
    </row>
    <row r="90" ht="129" customHeight="1"/>
    <row r="91" spans="1:10" ht="15">
      <c r="A91" s="78" t="s">
        <v>186</v>
      </c>
      <c r="B91" s="78"/>
      <c r="C91" s="78"/>
      <c r="D91" s="78"/>
      <c r="E91" s="78"/>
      <c r="F91" s="78"/>
      <c r="G91" s="78"/>
      <c r="H91" s="78"/>
      <c r="I91" s="78"/>
      <c r="J91" s="78"/>
    </row>
    <row r="92" ht="15">
      <c r="J92" s="53" t="s">
        <v>6</v>
      </c>
    </row>
    <row r="93" spans="1:10" ht="15">
      <c r="A93" s="81" t="s">
        <v>19</v>
      </c>
      <c r="B93" s="76" t="s">
        <v>8</v>
      </c>
      <c r="C93" s="76" t="s">
        <v>123</v>
      </c>
      <c r="D93" s="76"/>
      <c r="E93" s="76"/>
      <c r="F93" s="76"/>
      <c r="G93" s="76" t="s">
        <v>182</v>
      </c>
      <c r="H93" s="76"/>
      <c r="I93" s="76"/>
      <c r="J93" s="76"/>
    </row>
    <row r="94" spans="1:10" ht="72.75" customHeight="1">
      <c r="A94" s="81"/>
      <c r="B94" s="76"/>
      <c r="C94" s="7" t="s">
        <v>9</v>
      </c>
      <c r="D94" s="7" t="s">
        <v>10</v>
      </c>
      <c r="E94" s="7" t="s">
        <v>11</v>
      </c>
      <c r="F94" s="7" t="s">
        <v>58</v>
      </c>
      <c r="G94" s="7" t="s">
        <v>9</v>
      </c>
      <c r="H94" s="7" t="s">
        <v>10</v>
      </c>
      <c r="I94" s="7" t="s">
        <v>11</v>
      </c>
      <c r="J94" s="7" t="s">
        <v>56</v>
      </c>
    </row>
    <row r="95" spans="1:10" ht="15">
      <c r="A95" s="7">
        <v>1</v>
      </c>
      <c r="B95" s="7">
        <v>2</v>
      </c>
      <c r="C95" s="7">
        <v>3</v>
      </c>
      <c r="D95" s="7">
        <v>4</v>
      </c>
      <c r="E95" s="7">
        <v>5</v>
      </c>
      <c r="F95" s="7">
        <v>6</v>
      </c>
      <c r="G95" s="7">
        <v>7</v>
      </c>
      <c r="H95" s="7">
        <v>8</v>
      </c>
      <c r="I95" s="7">
        <v>9</v>
      </c>
      <c r="J95" s="7">
        <v>10</v>
      </c>
    </row>
    <row r="96" spans="1:10" ht="15">
      <c r="A96" s="7" t="s">
        <v>12</v>
      </c>
      <c r="B96" s="7" t="s">
        <v>12</v>
      </c>
      <c r="C96" s="7" t="s">
        <v>12</v>
      </c>
      <c r="D96" s="7" t="s">
        <v>12</v>
      </c>
      <c r="E96" s="7" t="s">
        <v>12</v>
      </c>
      <c r="F96" s="7" t="s">
        <v>12</v>
      </c>
      <c r="G96" s="7" t="s">
        <v>12</v>
      </c>
      <c r="H96" s="7" t="s">
        <v>12</v>
      </c>
      <c r="I96" s="7" t="s">
        <v>12</v>
      </c>
      <c r="J96" s="7" t="s">
        <v>12</v>
      </c>
    </row>
    <row r="97" spans="1:10" ht="15">
      <c r="A97" s="7" t="s">
        <v>12</v>
      </c>
      <c r="B97" s="7" t="s">
        <v>12</v>
      </c>
      <c r="C97" s="7" t="s">
        <v>12</v>
      </c>
      <c r="D97" s="7" t="s">
        <v>12</v>
      </c>
      <c r="E97" s="7" t="s">
        <v>12</v>
      </c>
      <c r="F97" s="7" t="s">
        <v>12</v>
      </c>
      <c r="G97" s="7" t="s">
        <v>12</v>
      </c>
      <c r="H97" s="7" t="s">
        <v>12</v>
      </c>
      <c r="I97" s="7" t="s">
        <v>12</v>
      </c>
      <c r="J97" s="7" t="s">
        <v>12</v>
      </c>
    </row>
    <row r="98" spans="1:10" ht="15">
      <c r="A98" s="7" t="s">
        <v>12</v>
      </c>
      <c r="B98" s="7" t="s">
        <v>16</v>
      </c>
      <c r="C98" s="7" t="s">
        <v>12</v>
      </c>
      <c r="D98" s="7" t="s">
        <v>12</v>
      </c>
      <c r="E98" s="7" t="s">
        <v>12</v>
      </c>
      <c r="F98" s="7" t="s">
        <v>12</v>
      </c>
      <c r="G98" s="7" t="s">
        <v>12</v>
      </c>
      <c r="H98" s="7" t="s">
        <v>12</v>
      </c>
      <c r="I98" s="7" t="s">
        <v>12</v>
      </c>
      <c r="J98" s="7" t="s">
        <v>12</v>
      </c>
    </row>
    <row r="99" ht="17.25" customHeight="1"/>
    <row r="100" spans="1:14" ht="15">
      <c r="A100" s="82" t="s">
        <v>20</v>
      </c>
      <c r="B100" s="82"/>
      <c r="C100" s="82"/>
      <c r="D100" s="82"/>
      <c r="E100" s="82"/>
      <c r="F100" s="82"/>
      <c r="G100" s="82"/>
      <c r="H100" s="82"/>
      <c r="I100" s="82"/>
      <c r="J100" s="82"/>
      <c r="K100" s="82"/>
      <c r="L100" s="82"/>
      <c r="M100" s="82"/>
      <c r="N100" s="82"/>
    </row>
    <row r="101" spans="1:14" ht="15">
      <c r="A101" s="82" t="s">
        <v>187</v>
      </c>
      <c r="B101" s="82"/>
      <c r="C101" s="82"/>
      <c r="D101" s="82"/>
      <c r="E101" s="82"/>
      <c r="F101" s="82"/>
      <c r="G101" s="82"/>
      <c r="H101" s="82"/>
      <c r="I101" s="82"/>
      <c r="J101" s="82"/>
      <c r="K101" s="82"/>
      <c r="L101" s="82"/>
      <c r="M101" s="82"/>
      <c r="N101" s="82"/>
    </row>
    <row r="102" ht="15">
      <c r="N102" s="53" t="s">
        <v>6</v>
      </c>
    </row>
    <row r="103" spans="1:14" ht="30.75" customHeight="1">
      <c r="A103" s="76" t="s">
        <v>21</v>
      </c>
      <c r="B103" s="76" t="s">
        <v>22</v>
      </c>
      <c r="C103" s="76" t="s">
        <v>178</v>
      </c>
      <c r="D103" s="76"/>
      <c r="E103" s="76"/>
      <c r="F103" s="76"/>
      <c r="G103" s="76" t="s">
        <v>179</v>
      </c>
      <c r="H103" s="76"/>
      <c r="I103" s="76"/>
      <c r="J103" s="76"/>
      <c r="K103" s="76" t="s">
        <v>180</v>
      </c>
      <c r="L103" s="76"/>
      <c r="M103" s="76"/>
      <c r="N103" s="76"/>
    </row>
    <row r="104" spans="1:14" ht="66.75" customHeight="1">
      <c r="A104" s="76"/>
      <c r="B104" s="76"/>
      <c r="C104" s="7" t="s">
        <v>9</v>
      </c>
      <c r="D104" s="7" t="s">
        <v>10</v>
      </c>
      <c r="E104" s="7" t="s">
        <v>11</v>
      </c>
      <c r="F104" s="7" t="s">
        <v>58</v>
      </c>
      <c r="G104" s="7" t="s">
        <v>9</v>
      </c>
      <c r="H104" s="7" t="s">
        <v>10</v>
      </c>
      <c r="I104" s="7" t="s">
        <v>11</v>
      </c>
      <c r="J104" s="7" t="s">
        <v>56</v>
      </c>
      <c r="K104" s="7" t="s">
        <v>9</v>
      </c>
      <c r="L104" s="7" t="s">
        <v>10</v>
      </c>
      <c r="M104" s="7" t="s">
        <v>11</v>
      </c>
      <c r="N104" s="7" t="s">
        <v>57</v>
      </c>
    </row>
    <row r="105" spans="1:14" ht="15">
      <c r="A105" s="7">
        <v>1</v>
      </c>
      <c r="B105" s="7">
        <v>2</v>
      </c>
      <c r="C105" s="7">
        <v>3</v>
      </c>
      <c r="D105" s="7">
        <v>4</v>
      </c>
      <c r="E105" s="7">
        <v>5</v>
      </c>
      <c r="F105" s="7">
        <v>6</v>
      </c>
      <c r="G105" s="7">
        <v>7</v>
      </c>
      <c r="H105" s="7">
        <v>8</v>
      </c>
      <c r="I105" s="7">
        <v>9</v>
      </c>
      <c r="J105" s="7">
        <v>10</v>
      </c>
      <c r="K105" s="7">
        <v>11</v>
      </c>
      <c r="L105" s="7">
        <v>12</v>
      </c>
      <c r="M105" s="7">
        <v>13</v>
      </c>
      <c r="N105" s="7">
        <v>14</v>
      </c>
    </row>
    <row r="106" spans="1:14" ht="52.5" customHeight="1">
      <c r="A106" s="19">
        <v>1</v>
      </c>
      <c r="B106" s="65" t="s">
        <v>144</v>
      </c>
      <c r="C106" s="33">
        <v>6998040</v>
      </c>
      <c r="D106" s="7"/>
      <c r="E106" s="8" t="s">
        <v>12</v>
      </c>
      <c r="F106" s="33">
        <f>C106+D106</f>
        <v>6998040</v>
      </c>
      <c r="G106" s="33">
        <v>5000000</v>
      </c>
      <c r="H106" s="7" t="s">
        <v>12</v>
      </c>
      <c r="I106" s="7" t="s">
        <v>12</v>
      </c>
      <c r="J106" s="33">
        <f aca="true" t="shared" si="0" ref="J106:J114">G106</f>
        <v>5000000</v>
      </c>
      <c r="K106" s="33">
        <v>0</v>
      </c>
      <c r="L106" s="7" t="s">
        <v>12</v>
      </c>
      <c r="M106" s="7" t="s">
        <v>12</v>
      </c>
      <c r="N106" s="33">
        <f aca="true" t="shared" si="1" ref="N106:N114">K106</f>
        <v>0</v>
      </c>
    </row>
    <row r="107" spans="1:14" ht="33.75" customHeight="1">
      <c r="A107" s="19">
        <v>2</v>
      </c>
      <c r="B107" s="67" t="s">
        <v>221</v>
      </c>
      <c r="C107" s="33">
        <v>0</v>
      </c>
      <c r="D107" s="7"/>
      <c r="E107" s="8"/>
      <c r="F107" s="33">
        <v>0</v>
      </c>
      <c r="G107" s="33">
        <v>0</v>
      </c>
      <c r="H107" s="7"/>
      <c r="I107" s="7"/>
      <c r="J107" s="33">
        <v>0</v>
      </c>
      <c r="K107" s="33">
        <v>10000000</v>
      </c>
      <c r="L107" s="7" t="s">
        <v>12</v>
      </c>
      <c r="M107" s="7" t="s">
        <v>12</v>
      </c>
      <c r="N107" s="33">
        <f>K107</f>
        <v>10000000</v>
      </c>
    </row>
    <row r="108" spans="1:14" ht="79.5" customHeight="1">
      <c r="A108" s="19">
        <v>3</v>
      </c>
      <c r="B108" s="65" t="s">
        <v>148</v>
      </c>
      <c r="C108" s="33">
        <v>474510</v>
      </c>
      <c r="D108" s="8" t="s">
        <v>12</v>
      </c>
      <c r="E108" s="8" t="s">
        <v>12</v>
      </c>
      <c r="F108" s="33">
        <f aca="true" t="shared" si="2" ref="F108:F113">C108</f>
        <v>474510</v>
      </c>
      <c r="G108" s="33">
        <v>475000</v>
      </c>
      <c r="H108" s="7" t="s">
        <v>12</v>
      </c>
      <c r="I108" s="7" t="s">
        <v>12</v>
      </c>
      <c r="J108" s="33">
        <f t="shared" si="0"/>
        <v>475000</v>
      </c>
      <c r="K108" s="33">
        <v>0</v>
      </c>
      <c r="L108" s="7" t="s">
        <v>12</v>
      </c>
      <c r="M108" s="7" t="s">
        <v>12</v>
      </c>
      <c r="N108" s="33">
        <f t="shared" si="1"/>
        <v>0</v>
      </c>
    </row>
    <row r="109" spans="1:14" ht="34.5" customHeight="1">
      <c r="A109" s="19">
        <v>4</v>
      </c>
      <c r="B109" s="67" t="s">
        <v>223</v>
      </c>
      <c r="C109" s="33">
        <v>0</v>
      </c>
      <c r="D109" s="8" t="s">
        <v>12</v>
      </c>
      <c r="E109" s="8" t="s">
        <v>12</v>
      </c>
      <c r="F109" s="33">
        <f t="shared" si="2"/>
        <v>0</v>
      </c>
      <c r="G109" s="33">
        <v>0</v>
      </c>
      <c r="H109" s="7" t="s">
        <v>12</v>
      </c>
      <c r="I109" s="7" t="s">
        <v>12</v>
      </c>
      <c r="J109" s="33">
        <f>G109</f>
        <v>0</v>
      </c>
      <c r="K109" s="33">
        <v>3043000</v>
      </c>
      <c r="L109" s="7" t="s">
        <v>12</v>
      </c>
      <c r="M109" s="7" t="s">
        <v>12</v>
      </c>
      <c r="N109" s="33">
        <f>K109</f>
        <v>3043000</v>
      </c>
    </row>
    <row r="110" spans="1:14" ht="47.25">
      <c r="A110" s="19">
        <v>5</v>
      </c>
      <c r="B110" s="45" t="s">
        <v>149</v>
      </c>
      <c r="C110" s="33">
        <v>348927</v>
      </c>
      <c r="D110" s="8"/>
      <c r="E110" s="8"/>
      <c r="F110" s="33">
        <f t="shared" si="2"/>
        <v>348927</v>
      </c>
      <c r="G110" s="33">
        <v>380000</v>
      </c>
      <c r="H110" s="7"/>
      <c r="I110" s="7"/>
      <c r="J110" s="33">
        <f>G110</f>
        <v>380000</v>
      </c>
      <c r="K110" s="33">
        <v>1523909</v>
      </c>
      <c r="L110" s="7"/>
      <c r="M110" s="7"/>
      <c r="N110" s="33">
        <f>K110</f>
        <v>1523909</v>
      </c>
    </row>
    <row r="111" spans="1:14" ht="66" customHeight="1">
      <c r="A111" s="19">
        <v>6</v>
      </c>
      <c r="B111" s="38" t="s">
        <v>150</v>
      </c>
      <c r="C111" s="33">
        <v>100363</v>
      </c>
      <c r="D111" s="8" t="s">
        <v>12</v>
      </c>
      <c r="E111" s="8" t="s">
        <v>12</v>
      </c>
      <c r="F111" s="33">
        <f t="shared" si="2"/>
        <v>100363</v>
      </c>
      <c r="G111" s="33">
        <v>319532</v>
      </c>
      <c r="H111" s="7" t="s">
        <v>12</v>
      </c>
      <c r="I111" s="7" t="s">
        <v>12</v>
      </c>
      <c r="J111" s="33">
        <f t="shared" si="0"/>
        <v>319532</v>
      </c>
      <c r="K111" s="33">
        <v>395301</v>
      </c>
      <c r="L111" s="7" t="s">
        <v>12</v>
      </c>
      <c r="M111" s="7" t="s">
        <v>12</v>
      </c>
      <c r="N111" s="33">
        <f t="shared" si="1"/>
        <v>395301</v>
      </c>
    </row>
    <row r="112" spans="1:14" ht="39.75" customHeight="1">
      <c r="A112" s="19">
        <v>7</v>
      </c>
      <c r="B112" s="65" t="s">
        <v>151</v>
      </c>
      <c r="C112" s="33">
        <v>363629</v>
      </c>
      <c r="D112" s="8"/>
      <c r="E112" s="8"/>
      <c r="F112" s="33">
        <f t="shared" si="2"/>
        <v>363629</v>
      </c>
      <c r="G112" s="33">
        <v>0</v>
      </c>
      <c r="H112" s="7"/>
      <c r="I112" s="7"/>
      <c r="J112" s="33">
        <f>G112</f>
        <v>0</v>
      </c>
      <c r="K112" s="33">
        <v>0</v>
      </c>
      <c r="L112" s="7"/>
      <c r="M112" s="7"/>
      <c r="N112" s="33">
        <f>K112</f>
        <v>0</v>
      </c>
    </row>
    <row r="113" spans="1:14" ht="31.5" customHeight="1">
      <c r="A113" s="19">
        <v>8</v>
      </c>
      <c r="B113" s="67" t="s">
        <v>222</v>
      </c>
      <c r="C113" s="33">
        <v>0</v>
      </c>
      <c r="D113" s="8"/>
      <c r="E113" s="8"/>
      <c r="F113" s="33">
        <f t="shared" si="2"/>
        <v>0</v>
      </c>
      <c r="G113" s="33">
        <v>0</v>
      </c>
      <c r="H113" s="7"/>
      <c r="I113" s="7"/>
      <c r="J113" s="33">
        <f t="shared" si="0"/>
        <v>0</v>
      </c>
      <c r="K113" s="33">
        <v>588000</v>
      </c>
      <c r="L113" s="7"/>
      <c r="M113" s="7"/>
      <c r="N113" s="33">
        <f>K113</f>
        <v>588000</v>
      </c>
    </row>
    <row r="114" spans="1:14" ht="19.5" customHeight="1">
      <c r="A114" s="8" t="s">
        <v>12</v>
      </c>
      <c r="B114" s="7" t="s">
        <v>16</v>
      </c>
      <c r="C114" s="33">
        <f>SUM(C106:C113)</f>
        <v>8285469</v>
      </c>
      <c r="D114" s="33"/>
      <c r="E114" s="8" t="s">
        <v>12</v>
      </c>
      <c r="F114" s="33">
        <f>C114+D114</f>
        <v>8285469</v>
      </c>
      <c r="G114" s="33">
        <f>SUM(G106:G113)</f>
        <v>6174532</v>
      </c>
      <c r="H114" s="7" t="s">
        <v>12</v>
      </c>
      <c r="I114" s="7" t="s">
        <v>12</v>
      </c>
      <c r="J114" s="33">
        <f t="shared" si="0"/>
        <v>6174532</v>
      </c>
      <c r="K114" s="33">
        <f>SUM(K106:K113)</f>
        <v>15550210</v>
      </c>
      <c r="L114" s="7" t="s">
        <v>12</v>
      </c>
      <c r="M114" s="7" t="s">
        <v>12</v>
      </c>
      <c r="N114" s="33">
        <f t="shared" si="1"/>
        <v>15550210</v>
      </c>
    </row>
    <row r="116" ht="16.5" customHeight="1"/>
    <row r="117" spans="1:10" ht="15">
      <c r="A117" s="78" t="s">
        <v>188</v>
      </c>
      <c r="B117" s="78"/>
      <c r="C117" s="78"/>
      <c r="D117" s="78"/>
      <c r="E117" s="78"/>
      <c r="F117" s="78"/>
      <c r="G117" s="78"/>
      <c r="H117" s="78"/>
      <c r="I117" s="78"/>
      <c r="J117" s="78"/>
    </row>
    <row r="118" ht="13.5" customHeight="1">
      <c r="J118" s="53" t="s">
        <v>6</v>
      </c>
    </row>
    <row r="119" spans="1:10" ht="15">
      <c r="A119" s="76" t="s">
        <v>63</v>
      </c>
      <c r="B119" s="76" t="s">
        <v>22</v>
      </c>
      <c r="C119" s="76" t="s">
        <v>123</v>
      </c>
      <c r="D119" s="76"/>
      <c r="E119" s="76"/>
      <c r="F119" s="76"/>
      <c r="G119" s="76" t="s">
        <v>182</v>
      </c>
      <c r="H119" s="76"/>
      <c r="I119" s="76"/>
      <c r="J119" s="76"/>
    </row>
    <row r="120" spans="1:10" ht="63" customHeight="1">
      <c r="A120" s="76"/>
      <c r="B120" s="76"/>
      <c r="C120" s="7" t="s">
        <v>9</v>
      </c>
      <c r="D120" s="7" t="s">
        <v>10</v>
      </c>
      <c r="E120" s="7" t="s">
        <v>11</v>
      </c>
      <c r="F120" s="7" t="s">
        <v>58</v>
      </c>
      <c r="G120" s="7" t="s">
        <v>9</v>
      </c>
      <c r="H120" s="7" t="s">
        <v>10</v>
      </c>
      <c r="I120" s="7" t="s">
        <v>11</v>
      </c>
      <c r="J120" s="7" t="s">
        <v>56</v>
      </c>
    </row>
    <row r="121" spans="1:10" ht="15">
      <c r="A121" s="7">
        <v>1</v>
      </c>
      <c r="B121" s="7">
        <v>2</v>
      </c>
      <c r="C121" s="7">
        <v>3</v>
      </c>
      <c r="D121" s="7">
        <v>4</v>
      </c>
      <c r="E121" s="7">
        <v>5</v>
      </c>
      <c r="F121" s="7">
        <v>6</v>
      </c>
      <c r="G121" s="7">
        <v>7</v>
      </c>
      <c r="H121" s="7">
        <v>8</v>
      </c>
      <c r="I121" s="7">
        <v>9</v>
      </c>
      <c r="J121" s="7">
        <v>10</v>
      </c>
    </row>
    <row r="122" spans="1:10" ht="15.75">
      <c r="A122" s="19"/>
      <c r="B122" s="65"/>
      <c r="C122" s="33"/>
      <c r="D122" s="8"/>
      <c r="E122" s="8"/>
      <c r="F122" s="33"/>
      <c r="G122" s="33"/>
      <c r="H122" s="7"/>
      <c r="I122" s="7"/>
      <c r="J122" s="33"/>
    </row>
    <row r="123" spans="1:10" ht="15.75">
      <c r="A123" s="19"/>
      <c r="B123" s="65"/>
      <c r="C123" s="33"/>
      <c r="D123" s="8"/>
      <c r="E123" s="8"/>
      <c r="F123" s="33"/>
      <c r="G123" s="33"/>
      <c r="H123" s="7"/>
      <c r="I123" s="7"/>
      <c r="J123" s="33"/>
    </row>
    <row r="124" spans="1:10" ht="15">
      <c r="A124" s="8" t="s">
        <v>12</v>
      </c>
      <c r="B124" s="7" t="s">
        <v>16</v>
      </c>
      <c r="C124" s="33"/>
      <c r="D124" s="8"/>
      <c r="E124" s="8"/>
      <c r="F124" s="33"/>
      <c r="G124" s="33"/>
      <c r="H124" s="7"/>
      <c r="I124" s="7"/>
      <c r="J124" s="33"/>
    </row>
    <row r="125" spans="1:10" ht="13.5" customHeight="1">
      <c r="A125" s="40"/>
      <c r="B125" s="22"/>
      <c r="C125" s="43"/>
      <c r="D125" s="40"/>
      <c r="E125" s="40"/>
      <c r="F125" s="43"/>
      <c r="G125" s="43"/>
      <c r="H125" s="22"/>
      <c r="I125" s="22"/>
      <c r="J125" s="39"/>
    </row>
    <row r="126" spans="1:13" ht="15">
      <c r="A126" s="82" t="s">
        <v>82</v>
      </c>
      <c r="B126" s="82"/>
      <c r="C126" s="82"/>
      <c r="D126" s="82"/>
      <c r="E126" s="82"/>
      <c r="F126" s="82"/>
      <c r="G126" s="82"/>
      <c r="H126" s="82"/>
      <c r="I126" s="82"/>
      <c r="J126" s="82"/>
      <c r="K126" s="82"/>
      <c r="L126" s="82"/>
      <c r="M126" s="82"/>
    </row>
    <row r="127" spans="1:13" ht="15">
      <c r="A127" s="82" t="s">
        <v>189</v>
      </c>
      <c r="B127" s="82"/>
      <c r="C127" s="82"/>
      <c r="D127" s="82"/>
      <c r="E127" s="82"/>
      <c r="F127" s="82"/>
      <c r="G127" s="82"/>
      <c r="H127" s="82"/>
      <c r="I127" s="82"/>
      <c r="J127" s="82"/>
      <c r="K127" s="82"/>
      <c r="L127" s="82"/>
      <c r="M127" s="82"/>
    </row>
    <row r="128" s="64" customFormat="1" ht="15" customHeight="1">
      <c r="M128" s="66" t="s">
        <v>6</v>
      </c>
    </row>
    <row r="129" spans="1:13" ht="15">
      <c r="A129" s="76" t="s">
        <v>21</v>
      </c>
      <c r="B129" s="76" t="s">
        <v>23</v>
      </c>
      <c r="C129" s="76" t="s">
        <v>24</v>
      </c>
      <c r="D129" s="76" t="s">
        <v>25</v>
      </c>
      <c r="E129" s="76" t="s">
        <v>178</v>
      </c>
      <c r="F129" s="76"/>
      <c r="G129" s="76"/>
      <c r="H129" s="76" t="s">
        <v>179</v>
      </c>
      <c r="I129" s="76"/>
      <c r="J129" s="76"/>
      <c r="K129" s="76" t="s">
        <v>180</v>
      </c>
      <c r="L129" s="76"/>
      <c r="M129" s="76"/>
    </row>
    <row r="130" spans="1:13" ht="30">
      <c r="A130" s="76"/>
      <c r="B130" s="76"/>
      <c r="C130" s="76"/>
      <c r="D130" s="76"/>
      <c r="E130" s="7" t="s">
        <v>9</v>
      </c>
      <c r="F130" s="7" t="s">
        <v>10</v>
      </c>
      <c r="G130" s="7" t="s">
        <v>64</v>
      </c>
      <c r="H130" s="7" t="s">
        <v>9</v>
      </c>
      <c r="I130" s="7" t="s">
        <v>10</v>
      </c>
      <c r="J130" s="7" t="s">
        <v>65</v>
      </c>
      <c r="K130" s="7" t="s">
        <v>9</v>
      </c>
      <c r="L130" s="7" t="s">
        <v>10</v>
      </c>
      <c r="M130" s="7" t="s">
        <v>57</v>
      </c>
    </row>
    <row r="131" spans="1:13" ht="15">
      <c r="A131" s="7">
        <v>1</v>
      </c>
      <c r="B131" s="7">
        <v>2</v>
      </c>
      <c r="C131" s="7">
        <v>3</v>
      </c>
      <c r="D131" s="7">
        <v>4</v>
      </c>
      <c r="E131" s="7">
        <v>5</v>
      </c>
      <c r="F131" s="7">
        <v>6</v>
      </c>
      <c r="G131" s="7">
        <v>7</v>
      </c>
      <c r="H131" s="7">
        <v>8</v>
      </c>
      <c r="I131" s="7">
        <v>9</v>
      </c>
      <c r="J131" s="7">
        <v>10</v>
      </c>
      <c r="K131" s="7">
        <v>11</v>
      </c>
      <c r="L131" s="7">
        <v>12</v>
      </c>
      <c r="M131" s="7">
        <v>13</v>
      </c>
    </row>
    <row r="132" spans="1:13" ht="51" customHeight="1">
      <c r="A132" s="36">
        <v>1</v>
      </c>
      <c r="B132" s="70" t="s">
        <v>144</v>
      </c>
      <c r="C132" s="7"/>
      <c r="D132" s="7"/>
      <c r="E132" s="7"/>
      <c r="F132" s="7"/>
      <c r="G132" s="7"/>
      <c r="H132" s="7"/>
      <c r="I132" s="7"/>
      <c r="J132" s="7"/>
      <c r="K132" s="7"/>
      <c r="L132" s="7"/>
      <c r="M132" s="7"/>
    </row>
    <row r="133" spans="1:13" ht="15">
      <c r="A133" s="7" t="s">
        <v>12</v>
      </c>
      <c r="B133" s="55" t="s">
        <v>26</v>
      </c>
      <c r="C133" s="7" t="s">
        <v>12</v>
      </c>
      <c r="D133" s="7" t="s">
        <v>12</v>
      </c>
      <c r="E133" s="7" t="s">
        <v>12</v>
      </c>
      <c r="F133" s="7" t="s">
        <v>12</v>
      </c>
      <c r="G133" s="7" t="s">
        <v>12</v>
      </c>
      <c r="H133" s="7" t="s">
        <v>12</v>
      </c>
      <c r="I133" s="7" t="s">
        <v>12</v>
      </c>
      <c r="J133" s="7" t="s">
        <v>12</v>
      </c>
      <c r="K133" s="7" t="s">
        <v>12</v>
      </c>
      <c r="L133" s="7" t="s">
        <v>12</v>
      </c>
      <c r="M133" s="7" t="s">
        <v>12</v>
      </c>
    </row>
    <row r="134" spans="1:13" ht="31.5">
      <c r="A134" s="7"/>
      <c r="B134" s="56" t="s">
        <v>145</v>
      </c>
      <c r="C134" s="7" t="s">
        <v>147</v>
      </c>
      <c r="D134" s="24" t="s">
        <v>101</v>
      </c>
      <c r="E134" s="48">
        <v>361093</v>
      </c>
      <c r="F134" s="33"/>
      <c r="G134" s="33">
        <f>E134</f>
        <v>361093</v>
      </c>
      <c r="H134" s="33">
        <v>318800</v>
      </c>
      <c r="I134" s="33"/>
      <c r="J134" s="33">
        <f>H134</f>
        <v>318800</v>
      </c>
      <c r="K134" s="33">
        <v>0</v>
      </c>
      <c r="L134" s="33"/>
      <c r="M134" s="33">
        <f>K134</f>
        <v>0</v>
      </c>
    </row>
    <row r="135" spans="1:13" ht="31.5">
      <c r="A135" s="7"/>
      <c r="B135" s="56" t="s">
        <v>146</v>
      </c>
      <c r="C135" s="7" t="s">
        <v>147</v>
      </c>
      <c r="D135" s="35" t="s">
        <v>101</v>
      </c>
      <c r="E135" s="33">
        <v>6636948</v>
      </c>
      <c r="F135" s="33"/>
      <c r="G135" s="33">
        <f>E135+F135</f>
        <v>6636948</v>
      </c>
      <c r="H135" s="33">
        <v>4681200</v>
      </c>
      <c r="I135" s="33"/>
      <c r="J135" s="33">
        <f>H135</f>
        <v>4681200</v>
      </c>
      <c r="K135" s="33">
        <v>0</v>
      </c>
      <c r="L135" s="33"/>
      <c r="M135" s="33">
        <f>K135</f>
        <v>0</v>
      </c>
    </row>
    <row r="136" spans="1:13" ht="15">
      <c r="A136" s="7" t="s">
        <v>12</v>
      </c>
      <c r="B136" s="57" t="s">
        <v>27</v>
      </c>
      <c r="C136" s="7" t="s">
        <v>12</v>
      </c>
      <c r="D136" s="7" t="s">
        <v>12</v>
      </c>
      <c r="E136" s="33" t="s">
        <v>12</v>
      </c>
      <c r="F136" s="33" t="s">
        <v>12</v>
      </c>
      <c r="G136" s="33" t="s">
        <v>12</v>
      </c>
      <c r="H136" s="33" t="s">
        <v>12</v>
      </c>
      <c r="I136" s="33" t="s">
        <v>12</v>
      </c>
      <c r="J136" s="33" t="s">
        <v>12</v>
      </c>
      <c r="K136" s="33" t="s">
        <v>12</v>
      </c>
      <c r="L136" s="33" t="s">
        <v>12</v>
      </c>
      <c r="M136" s="33" t="s">
        <v>12</v>
      </c>
    </row>
    <row r="137" spans="1:13" ht="25.5">
      <c r="A137" s="7"/>
      <c r="B137" s="58" t="s">
        <v>152</v>
      </c>
      <c r="C137" s="46" t="s">
        <v>97</v>
      </c>
      <c r="D137" s="47" t="s">
        <v>98</v>
      </c>
      <c r="E137" s="33">
        <v>13</v>
      </c>
      <c r="F137" s="33"/>
      <c r="G137" s="33">
        <f>E137</f>
        <v>13</v>
      </c>
      <c r="H137" s="33">
        <v>6</v>
      </c>
      <c r="I137" s="33"/>
      <c r="J137" s="33">
        <f>H137</f>
        <v>6</v>
      </c>
      <c r="K137" s="33">
        <v>0</v>
      </c>
      <c r="L137" s="33"/>
      <c r="M137" s="33">
        <f>K137</f>
        <v>0</v>
      </c>
    </row>
    <row r="138" spans="1:13" ht="31.5">
      <c r="A138" s="7"/>
      <c r="B138" s="56" t="s">
        <v>153</v>
      </c>
      <c r="C138" s="46" t="s">
        <v>114</v>
      </c>
      <c r="D138" s="47" t="s">
        <v>98</v>
      </c>
      <c r="E138" s="33">
        <v>2246</v>
      </c>
      <c r="F138" s="48"/>
      <c r="G138" s="33">
        <f>E138+F138</f>
        <v>2246</v>
      </c>
      <c r="H138" s="33">
        <v>2727</v>
      </c>
      <c r="I138" s="33"/>
      <c r="J138" s="33">
        <f>H138</f>
        <v>2727</v>
      </c>
      <c r="K138" s="33">
        <v>0</v>
      </c>
      <c r="L138" s="33"/>
      <c r="M138" s="33">
        <f>K138</f>
        <v>0</v>
      </c>
    </row>
    <row r="139" spans="1:13" ht="15">
      <c r="A139" s="7" t="s">
        <v>12</v>
      </c>
      <c r="B139" s="57" t="s">
        <v>28</v>
      </c>
      <c r="C139" s="7" t="s">
        <v>12</v>
      </c>
      <c r="D139" s="7" t="s">
        <v>12</v>
      </c>
      <c r="E139" s="33"/>
      <c r="F139" s="33" t="s">
        <v>12</v>
      </c>
      <c r="G139" s="33" t="s">
        <v>12</v>
      </c>
      <c r="H139" s="33"/>
      <c r="I139" s="33" t="s">
        <v>12</v>
      </c>
      <c r="J139" s="33" t="s">
        <v>12</v>
      </c>
      <c r="K139" s="33"/>
      <c r="L139" s="33" t="s">
        <v>12</v>
      </c>
      <c r="M139" s="33" t="s">
        <v>12</v>
      </c>
    </row>
    <row r="140" spans="1:13" ht="15.75">
      <c r="A140" s="7" t="s">
        <v>12</v>
      </c>
      <c r="B140" s="59" t="s">
        <v>115</v>
      </c>
      <c r="C140" s="7" t="s">
        <v>147</v>
      </c>
      <c r="D140" s="24" t="s">
        <v>103</v>
      </c>
      <c r="E140" s="33">
        <f>E134/E137</f>
        <v>27776.384615384617</v>
      </c>
      <c r="F140" s="33"/>
      <c r="G140" s="33">
        <f>E140</f>
        <v>27776.384615384617</v>
      </c>
      <c r="H140" s="33">
        <f>H134/H137</f>
        <v>53133.333333333336</v>
      </c>
      <c r="I140" s="33" t="s">
        <v>12</v>
      </c>
      <c r="J140" s="33">
        <f>H140</f>
        <v>53133.333333333336</v>
      </c>
      <c r="K140" s="33">
        <v>0</v>
      </c>
      <c r="L140" s="33" t="s">
        <v>12</v>
      </c>
      <c r="M140" s="33">
        <f>K140</f>
        <v>0</v>
      </c>
    </row>
    <row r="141" spans="1:13" ht="18" customHeight="1">
      <c r="A141" s="7" t="s">
        <v>12</v>
      </c>
      <c r="B141" s="60" t="s">
        <v>140</v>
      </c>
      <c r="C141" s="7" t="s">
        <v>147</v>
      </c>
      <c r="D141" s="24" t="s">
        <v>103</v>
      </c>
      <c r="E141" s="33">
        <f>E135/E138</f>
        <v>2955.0080142475513</v>
      </c>
      <c r="F141" s="33"/>
      <c r="G141" s="33">
        <f>G135/G138</f>
        <v>2955.0080142475513</v>
      </c>
      <c r="H141" s="33">
        <f>H135/H138</f>
        <v>1716.6116611661166</v>
      </c>
      <c r="I141" s="33" t="s">
        <v>12</v>
      </c>
      <c r="J141" s="33">
        <f>H141</f>
        <v>1716.6116611661166</v>
      </c>
      <c r="K141" s="33">
        <v>0</v>
      </c>
      <c r="L141" s="33" t="s">
        <v>12</v>
      </c>
      <c r="M141" s="33">
        <f>K141</f>
        <v>0</v>
      </c>
    </row>
    <row r="142" spans="1:13" ht="15">
      <c r="A142" s="7" t="s">
        <v>12</v>
      </c>
      <c r="B142" s="57" t="s">
        <v>29</v>
      </c>
      <c r="C142" s="7" t="s">
        <v>12</v>
      </c>
      <c r="D142" s="7" t="s">
        <v>12</v>
      </c>
      <c r="E142" s="33" t="s">
        <v>12</v>
      </c>
      <c r="F142" s="33" t="s">
        <v>12</v>
      </c>
      <c r="G142" s="33" t="s">
        <v>12</v>
      </c>
      <c r="H142" s="33" t="s">
        <v>12</v>
      </c>
      <c r="I142" s="33" t="s">
        <v>12</v>
      </c>
      <c r="J142" s="33" t="s">
        <v>12</v>
      </c>
      <c r="K142" s="33" t="s">
        <v>12</v>
      </c>
      <c r="L142" s="33" t="s">
        <v>12</v>
      </c>
      <c r="M142" s="33" t="s">
        <v>12</v>
      </c>
    </row>
    <row r="143" spans="1:13" ht="31.5">
      <c r="A143" s="7" t="s">
        <v>12</v>
      </c>
      <c r="B143" s="27" t="s">
        <v>154</v>
      </c>
      <c r="C143" s="28" t="s">
        <v>104</v>
      </c>
      <c r="D143" s="24" t="s">
        <v>103</v>
      </c>
      <c r="E143" s="33">
        <v>100</v>
      </c>
      <c r="F143" s="33"/>
      <c r="G143" s="33">
        <f>E143</f>
        <v>100</v>
      </c>
      <c r="H143" s="33">
        <v>100</v>
      </c>
      <c r="I143" s="33" t="s">
        <v>12</v>
      </c>
      <c r="J143" s="33">
        <f>H143</f>
        <v>100</v>
      </c>
      <c r="K143" s="33">
        <v>0</v>
      </c>
      <c r="L143" s="33" t="s">
        <v>12</v>
      </c>
      <c r="M143" s="33">
        <f>K143</f>
        <v>0</v>
      </c>
    </row>
    <row r="144" spans="1:13" ht="31.5">
      <c r="A144" s="7" t="s">
        <v>12</v>
      </c>
      <c r="B144" s="44" t="s">
        <v>155</v>
      </c>
      <c r="C144" s="28" t="s">
        <v>104</v>
      </c>
      <c r="D144" s="24" t="s">
        <v>103</v>
      </c>
      <c r="E144" s="33">
        <v>100</v>
      </c>
      <c r="F144" s="33"/>
      <c r="G144" s="33">
        <f>E144</f>
        <v>100</v>
      </c>
      <c r="H144" s="33">
        <v>100</v>
      </c>
      <c r="I144" s="33" t="s">
        <v>12</v>
      </c>
      <c r="J144" s="33">
        <f>H144</f>
        <v>100</v>
      </c>
      <c r="K144" s="33">
        <v>0</v>
      </c>
      <c r="L144" s="33" t="s">
        <v>12</v>
      </c>
      <c r="M144" s="33">
        <f>K144</f>
        <v>0</v>
      </c>
    </row>
    <row r="145" spans="1:13" ht="34.5" customHeight="1">
      <c r="A145" s="69">
        <v>2</v>
      </c>
      <c r="B145" s="68" t="s">
        <v>221</v>
      </c>
      <c r="C145" s="7"/>
      <c r="D145" s="7"/>
      <c r="E145" s="7"/>
      <c r="F145" s="7"/>
      <c r="G145" s="7"/>
      <c r="H145" s="7"/>
      <c r="I145" s="7"/>
      <c r="J145" s="7"/>
      <c r="K145" s="7"/>
      <c r="L145" s="7"/>
      <c r="M145" s="7"/>
    </row>
    <row r="146" spans="1:13" ht="15">
      <c r="A146" s="7" t="s">
        <v>12</v>
      </c>
      <c r="B146" s="55" t="s">
        <v>26</v>
      </c>
      <c r="C146" s="7" t="s">
        <v>12</v>
      </c>
      <c r="D146" s="7" t="s">
        <v>12</v>
      </c>
      <c r="E146" s="7" t="s">
        <v>12</v>
      </c>
      <c r="F146" s="7" t="s">
        <v>12</v>
      </c>
      <c r="G146" s="7" t="s">
        <v>12</v>
      </c>
      <c r="H146" s="7" t="s">
        <v>12</v>
      </c>
      <c r="I146" s="7" t="s">
        <v>12</v>
      </c>
      <c r="J146" s="7" t="s">
        <v>12</v>
      </c>
      <c r="K146" s="7" t="s">
        <v>12</v>
      </c>
      <c r="L146" s="7" t="s">
        <v>12</v>
      </c>
      <c r="M146" s="7" t="s">
        <v>12</v>
      </c>
    </row>
    <row r="147" spans="1:13" ht="31.5">
      <c r="A147" s="7"/>
      <c r="B147" s="56" t="s">
        <v>145</v>
      </c>
      <c r="C147" s="7" t="s">
        <v>147</v>
      </c>
      <c r="D147" s="24" t="s">
        <v>101</v>
      </c>
      <c r="E147" s="48">
        <v>0</v>
      </c>
      <c r="F147" s="33"/>
      <c r="G147" s="33">
        <f>E147</f>
        <v>0</v>
      </c>
      <c r="H147" s="33">
        <v>0</v>
      </c>
      <c r="I147" s="33"/>
      <c r="J147" s="33">
        <f>H147</f>
        <v>0</v>
      </c>
      <c r="K147" s="33">
        <v>398900</v>
      </c>
      <c r="L147" s="33"/>
      <c r="M147" s="33">
        <f>K147</f>
        <v>398900</v>
      </c>
    </row>
    <row r="148" spans="1:13" ht="31.5">
      <c r="A148" s="7"/>
      <c r="B148" s="56" t="s">
        <v>146</v>
      </c>
      <c r="C148" s="7" t="s">
        <v>147</v>
      </c>
      <c r="D148" s="35" t="s">
        <v>101</v>
      </c>
      <c r="E148" s="33">
        <v>0</v>
      </c>
      <c r="F148" s="33"/>
      <c r="G148" s="33">
        <f>E148+F148</f>
        <v>0</v>
      </c>
      <c r="H148" s="33">
        <v>0</v>
      </c>
      <c r="I148" s="33"/>
      <c r="J148" s="33">
        <f>H148</f>
        <v>0</v>
      </c>
      <c r="K148" s="33">
        <v>9601100</v>
      </c>
      <c r="L148" s="33"/>
      <c r="M148" s="33">
        <f>K148</f>
        <v>9601100</v>
      </c>
    </row>
    <row r="149" spans="1:13" ht="15">
      <c r="A149" s="7" t="s">
        <v>12</v>
      </c>
      <c r="B149" s="57" t="s">
        <v>27</v>
      </c>
      <c r="C149" s="7" t="s">
        <v>12</v>
      </c>
      <c r="D149" s="7" t="s">
        <v>12</v>
      </c>
      <c r="E149" s="33" t="s">
        <v>12</v>
      </c>
      <c r="F149" s="33" t="s">
        <v>12</v>
      </c>
      <c r="G149" s="33" t="s">
        <v>12</v>
      </c>
      <c r="H149" s="33" t="s">
        <v>12</v>
      </c>
      <c r="I149" s="33" t="s">
        <v>12</v>
      </c>
      <c r="J149" s="33" t="s">
        <v>12</v>
      </c>
      <c r="K149" s="33" t="s">
        <v>12</v>
      </c>
      <c r="L149" s="33" t="s">
        <v>12</v>
      </c>
      <c r="M149" s="33" t="s">
        <v>12</v>
      </c>
    </row>
    <row r="150" spans="1:13" ht="25.5">
      <c r="A150" s="7"/>
      <c r="B150" s="58" t="s">
        <v>152</v>
      </c>
      <c r="C150" s="46" t="s">
        <v>97</v>
      </c>
      <c r="D150" s="47" t="s">
        <v>98</v>
      </c>
      <c r="E150" s="33">
        <v>0</v>
      </c>
      <c r="F150" s="33"/>
      <c r="G150" s="33">
        <f>E150</f>
        <v>0</v>
      </c>
      <c r="H150" s="33">
        <v>0</v>
      </c>
      <c r="I150" s="33"/>
      <c r="J150" s="33">
        <f>H150</f>
        <v>0</v>
      </c>
      <c r="K150" s="33">
        <v>34</v>
      </c>
      <c r="L150" s="33"/>
      <c r="M150" s="33">
        <f>K150</f>
        <v>34</v>
      </c>
    </row>
    <row r="151" spans="1:13" ht="31.5">
      <c r="A151" s="7"/>
      <c r="B151" s="56" t="s">
        <v>153</v>
      </c>
      <c r="C151" s="46" t="s">
        <v>114</v>
      </c>
      <c r="D151" s="47" t="s">
        <v>98</v>
      </c>
      <c r="E151" s="33">
        <v>0</v>
      </c>
      <c r="F151" s="48"/>
      <c r="G151" s="33">
        <f>E151+F151</f>
        <v>0</v>
      </c>
      <c r="H151" s="33">
        <v>0</v>
      </c>
      <c r="I151" s="33"/>
      <c r="J151" s="33">
        <f>H151</f>
        <v>0</v>
      </c>
      <c r="K151" s="33">
        <v>2754</v>
      </c>
      <c r="L151" s="33"/>
      <c r="M151" s="33">
        <f>K151</f>
        <v>2754</v>
      </c>
    </row>
    <row r="152" spans="1:13" ht="15">
      <c r="A152" s="7" t="s">
        <v>12</v>
      </c>
      <c r="B152" s="57" t="s">
        <v>28</v>
      </c>
      <c r="C152" s="7" t="s">
        <v>12</v>
      </c>
      <c r="D152" s="7" t="s">
        <v>12</v>
      </c>
      <c r="E152" s="33"/>
      <c r="F152" s="33" t="s">
        <v>12</v>
      </c>
      <c r="G152" s="33" t="s">
        <v>12</v>
      </c>
      <c r="H152" s="33"/>
      <c r="I152" s="33" t="s">
        <v>12</v>
      </c>
      <c r="J152" s="33" t="s">
        <v>12</v>
      </c>
      <c r="K152" s="33"/>
      <c r="L152" s="33" t="s">
        <v>12</v>
      </c>
      <c r="M152" s="33" t="s">
        <v>12</v>
      </c>
    </row>
    <row r="153" spans="1:13" ht="15.75">
      <c r="A153" s="7" t="s">
        <v>12</v>
      </c>
      <c r="B153" s="59" t="s">
        <v>115</v>
      </c>
      <c r="C153" s="7" t="s">
        <v>147</v>
      </c>
      <c r="D153" s="24" t="s">
        <v>103</v>
      </c>
      <c r="E153" s="33">
        <v>0</v>
      </c>
      <c r="F153" s="33"/>
      <c r="G153" s="33">
        <f>E153</f>
        <v>0</v>
      </c>
      <c r="H153" s="33">
        <v>0</v>
      </c>
      <c r="I153" s="33" t="s">
        <v>12</v>
      </c>
      <c r="J153" s="33">
        <f>H153</f>
        <v>0</v>
      </c>
      <c r="K153" s="33">
        <f>K147/K150</f>
        <v>11732.35294117647</v>
      </c>
      <c r="L153" s="33" t="s">
        <v>12</v>
      </c>
      <c r="M153" s="33">
        <f>K153</f>
        <v>11732.35294117647</v>
      </c>
    </row>
    <row r="154" spans="1:13" ht="18" customHeight="1">
      <c r="A154" s="7" t="s">
        <v>12</v>
      </c>
      <c r="B154" s="60" t="s">
        <v>140</v>
      </c>
      <c r="C154" s="7" t="s">
        <v>147</v>
      </c>
      <c r="D154" s="24" t="s">
        <v>103</v>
      </c>
      <c r="E154" s="33">
        <v>0</v>
      </c>
      <c r="F154" s="33"/>
      <c r="G154" s="33">
        <v>0</v>
      </c>
      <c r="H154" s="33">
        <v>0</v>
      </c>
      <c r="I154" s="33" t="s">
        <v>12</v>
      </c>
      <c r="J154" s="33">
        <f>H154</f>
        <v>0</v>
      </c>
      <c r="K154" s="33">
        <f>K148/K151</f>
        <v>3486.238198983297</v>
      </c>
      <c r="L154" s="33" t="s">
        <v>12</v>
      </c>
      <c r="M154" s="33">
        <f>K154</f>
        <v>3486.238198983297</v>
      </c>
    </row>
    <row r="155" spans="1:13" ht="15">
      <c r="A155" s="7" t="s">
        <v>12</v>
      </c>
      <c r="B155" s="57" t="s">
        <v>29</v>
      </c>
      <c r="C155" s="7" t="s">
        <v>12</v>
      </c>
      <c r="D155" s="7" t="s">
        <v>12</v>
      </c>
      <c r="E155" s="33" t="s">
        <v>12</v>
      </c>
      <c r="F155" s="33" t="s">
        <v>12</v>
      </c>
      <c r="G155" s="33" t="s">
        <v>12</v>
      </c>
      <c r="H155" s="33" t="s">
        <v>12</v>
      </c>
      <c r="I155" s="33" t="s">
        <v>12</v>
      </c>
      <c r="J155" s="33" t="s">
        <v>12</v>
      </c>
      <c r="K155" s="33" t="s">
        <v>12</v>
      </c>
      <c r="L155" s="33" t="s">
        <v>12</v>
      </c>
      <c r="M155" s="33" t="s">
        <v>12</v>
      </c>
    </row>
    <row r="156" spans="1:13" ht="31.5">
      <c r="A156" s="7" t="s">
        <v>12</v>
      </c>
      <c r="B156" s="27" t="s">
        <v>154</v>
      </c>
      <c r="C156" s="28" t="s">
        <v>104</v>
      </c>
      <c r="D156" s="24" t="s">
        <v>103</v>
      </c>
      <c r="E156" s="33">
        <v>100</v>
      </c>
      <c r="F156" s="33"/>
      <c r="G156" s="33">
        <f>E156</f>
        <v>100</v>
      </c>
      <c r="H156" s="33">
        <v>100</v>
      </c>
      <c r="I156" s="33" t="s">
        <v>12</v>
      </c>
      <c r="J156" s="33">
        <f>H156</f>
        <v>100</v>
      </c>
      <c r="K156" s="33">
        <v>100</v>
      </c>
      <c r="L156" s="33" t="s">
        <v>12</v>
      </c>
      <c r="M156" s="33">
        <f>K156</f>
        <v>100</v>
      </c>
    </row>
    <row r="157" spans="1:13" ht="31.5">
      <c r="A157" s="7" t="s">
        <v>12</v>
      </c>
      <c r="B157" s="44" t="s">
        <v>155</v>
      </c>
      <c r="C157" s="28" t="s">
        <v>104</v>
      </c>
      <c r="D157" s="24" t="s">
        <v>103</v>
      </c>
      <c r="E157" s="33">
        <v>100</v>
      </c>
      <c r="F157" s="33"/>
      <c r="G157" s="33">
        <f>E157</f>
        <v>100</v>
      </c>
      <c r="H157" s="33">
        <v>100</v>
      </c>
      <c r="I157" s="33" t="s">
        <v>12</v>
      </c>
      <c r="J157" s="33">
        <f>H157</f>
        <v>100</v>
      </c>
      <c r="K157" s="33">
        <v>100</v>
      </c>
      <c r="L157" s="33" t="s">
        <v>12</v>
      </c>
      <c r="M157" s="33">
        <f>K157</f>
        <v>100</v>
      </c>
    </row>
    <row r="158" spans="1:13" ht="65.25" customHeight="1">
      <c r="A158" s="36">
        <v>3</v>
      </c>
      <c r="B158" s="71" t="s">
        <v>156</v>
      </c>
      <c r="C158" s="7"/>
      <c r="D158" s="7"/>
      <c r="E158" s="7"/>
      <c r="F158" s="7"/>
      <c r="G158" s="7"/>
      <c r="H158" s="7"/>
      <c r="I158" s="7"/>
      <c r="J158" s="7"/>
      <c r="K158" s="7"/>
      <c r="L158" s="7"/>
      <c r="M158" s="7"/>
    </row>
    <row r="159" spans="1:13" ht="15">
      <c r="A159" s="7" t="s">
        <v>12</v>
      </c>
      <c r="B159" s="55" t="s">
        <v>26</v>
      </c>
      <c r="C159" s="7" t="s">
        <v>12</v>
      </c>
      <c r="D159" s="7" t="s">
        <v>12</v>
      </c>
      <c r="E159" s="7" t="s">
        <v>12</v>
      </c>
      <c r="F159" s="7" t="s">
        <v>12</v>
      </c>
      <c r="G159" s="7" t="s">
        <v>12</v>
      </c>
      <c r="H159" s="7" t="s">
        <v>12</v>
      </c>
      <c r="I159" s="7" t="s">
        <v>12</v>
      </c>
      <c r="J159" s="7" t="s">
        <v>12</v>
      </c>
      <c r="K159" s="7" t="s">
        <v>12</v>
      </c>
      <c r="L159" s="7" t="s">
        <v>12</v>
      </c>
      <c r="M159" s="7" t="s">
        <v>12</v>
      </c>
    </row>
    <row r="160" spans="1:13" ht="31.5">
      <c r="A160" s="7" t="s">
        <v>12</v>
      </c>
      <c r="B160" s="56" t="s">
        <v>145</v>
      </c>
      <c r="C160" s="23" t="s">
        <v>147</v>
      </c>
      <c r="D160" s="24" t="s">
        <v>101</v>
      </c>
      <c r="E160" s="33">
        <v>12618</v>
      </c>
      <c r="F160" s="33" t="s">
        <v>12</v>
      </c>
      <c r="G160" s="33">
        <f>E160</f>
        <v>12618</v>
      </c>
      <c r="H160" s="33">
        <v>53394</v>
      </c>
      <c r="I160" s="33" t="s">
        <v>12</v>
      </c>
      <c r="J160" s="33">
        <f>H160</f>
        <v>53394</v>
      </c>
      <c r="K160" s="33">
        <v>0</v>
      </c>
      <c r="L160" s="33" t="s">
        <v>12</v>
      </c>
      <c r="M160" s="33">
        <f>K160</f>
        <v>0</v>
      </c>
    </row>
    <row r="161" spans="1:13" ht="31.5">
      <c r="A161" s="7"/>
      <c r="B161" s="56" t="s">
        <v>157</v>
      </c>
      <c r="C161" s="23" t="s">
        <v>147</v>
      </c>
      <c r="D161" s="24" t="s">
        <v>101</v>
      </c>
      <c r="E161" s="33">
        <v>461892</v>
      </c>
      <c r="F161" s="33"/>
      <c r="G161" s="33">
        <f>E161</f>
        <v>461892</v>
      </c>
      <c r="H161" s="33">
        <v>421606</v>
      </c>
      <c r="I161" s="33"/>
      <c r="J161" s="33">
        <f>H161</f>
        <v>421606</v>
      </c>
      <c r="K161" s="33">
        <v>0</v>
      </c>
      <c r="L161" s="33"/>
      <c r="M161" s="33">
        <f>K161</f>
        <v>0</v>
      </c>
    </row>
    <row r="162" spans="1:13" ht="15">
      <c r="A162" s="7" t="s">
        <v>12</v>
      </c>
      <c r="B162" s="57" t="s">
        <v>27</v>
      </c>
      <c r="C162" s="7" t="s">
        <v>12</v>
      </c>
      <c r="D162" s="7" t="s">
        <v>12</v>
      </c>
      <c r="E162" s="33"/>
      <c r="F162" s="33" t="s">
        <v>12</v>
      </c>
      <c r="G162" s="33" t="s">
        <v>12</v>
      </c>
      <c r="H162" s="33"/>
      <c r="I162" s="33" t="s">
        <v>12</v>
      </c>
      <c r="J162" s="33" t="s">
        <v>12</v>
      </c>
      <c r="K162" s="33"/>
      <c r="L162" s="33" t="s">
        <v>12</v>
      </c>
      <c r="M162" s="33" t="s">
        <v>12</v>
      </c>
    </row>
    <row r="163" spans="1:13" ht="25.5">
      <c r="A163" s="7"/>
      <c r="B163" s="58" t="s">
        <v>152</v>
      </c>
      <c r="C163" s="46" t="s">
        <v>97</v>
      </c>
      <c r="D163" s="47" t="s">
        <v>98</v>
      </c>
      <c r="E163" s="33">
        <v>3</v>
      </c>
      <c r="F163" s="33"/>
      <c r="G163" s="33">
        <f>E163</f>
        <v>3</v>
      </c>
      <c r="H163" s="33">
        <v>6</v>
      </c>
      <c r="I163" s="33"/>
      <c r="J163" s="33">
        <f>H163</f>
        <v>6</v>
      </c>
      <c r="K163" s="33">
        <v>0</v>
      </c>
      <c r="L163" s="33"/>
      <c r="M163" s="33">
        <f>K163</f>
        <v>0</v>
      </c>
    </row>
    <row r="164" spans="1:13" ht="31.5">
      <c r="A164" s="7"/>
      <c r="B164" s="50" t="s">
        <v>158</v>
      </c>
      <c r="C164" s="46" t="s">
        <v>114</v>
      </c>
      <c r="D164" s="47" t="s">
        <v>98</v>
      </c>
      <c r="E164" s="33">
        <v>90</v>
      </c>
      <c r="F164" s="33"/>
      <c r="G164" s="33">
        <f>E164</f>
        <v>90</v>
      </c>
      <c r="H164" s="33">
        <v>44</v>
      </c>
      <c r="I164" s="33"/>
      <c r="J164" s="33">
        <f>H164</f>
        <v>44</v>
      </c>
      <c r="K164" s="33">
        <v>0</v>
      </c>
      <c r="L164" s="33"/>
      <c r="M164" s="33">
        <f>K164</f>
        <v>0</v>
      </c>
    </row>
    <row r="165" spans="1:13" ht="15.75">
      <c r="A165" s="7" t="s">
        <v>12</v>
      </c>
      <c r="B165" s="57" t="s">
        <v>28</v>
      </c>
      <c r="C165" s="19" t="s">
        <v>12</v>
      </c>
      <c r="D165" s="7" t="s">
        <v>12</v>
      </c>
      <c r="E165" s="33"/>
      <c r="F165" s="33" t="s">
        <v>12</v>
      </c>
      <c r="G165" s="33" t="s">
        <v>12</v>
      </c>
      <c r="H165" s="33"/>
      <c r="I165" s="33" t="s">
        <v>12</v>
      </c>
      <c r="J165" s="33" t="s">
        <v>12</v>
      </c>
      <c r="K165" s="33"/>
      <c r="L165" s="33" t="s">
        <v>12</v>
      </c>
      <c r="M165" s="33" t="s">
        <v>12</v>
      </c>
    </row>
    <row r="166" spans="1:13" ht="15.75">
      <c r="A166" s="7" t="s">
        <v>12</v>
      </c>
      <c r="B166" s="59" t="s">
        <v>115</v>
      </c>
      <c r="C166" s="19" t="s">
        <v>147</v>
      </c>
      <c r="D166" s="24" t="s">
        <v>103</v>
      </c>
      <c r="E166" s="33">
        <f>E160/E163</f>
        <v>4206</v>
      </c>
      <c r="F166" s="33" t="s">
        <v>12</v>
      </c>
      <c r="G166" s="33">
        <f>E166</f>
        <v>4206</v>
      </c>
      <c r="H166" s="33">
        <f>H160/H163</f>
        <v>8899</v>
      </c>
      <c r="I166" s="33" t="s">
        <v>12</v>
      </c>
      <c r="J166" s="33">
        <f>H166</f>
        <v>8899</v>
      </c>
      <c r="K166" s="33">
        <v>0</v>
      </c>
      <c r="L166" s="33" t="s">
        <v>12</v>
      </c>
      <c r="M166" s="33">
        <f>K166</f>
        <v>0</v>
      </c>
    </row>
    <row r="167" spans="1:13" ht="31.5">
      <c r="A167" s="7" t="s">
        <v>12</v>
      </c>
      <c r="B167" s="56" t="s">
        <v>159</v>
      </c>
      <c r="C167" s="19" t="s">
        <v>147</v>
      </c>
      <c r="D167" s="24" t="s">
        <v>103</v>
      </c>
      <c r="E167" s="33">
        <f>E161/E164</f>
        <v>5132.133333333333</v>
      </c>
      <c r="F167" s="33" t="s">
        <v>12</v>
      </c>
      <c r="G167" s="33">
        <f>E167</f>
        <v>5132.133333333333</v>
      </c>
      <c r="H167" s="33">
        <f>H161/H164</f>
        <v>9581.954545454546</v>
      </c>
      <c r="I167" s="33" t="s">
        <v>12</v>
      </c>
      <c r="J167" s="33">
        <f>H167</f>
        <v>9581.954545454546</v>
      </c>
      <c r="K167" s="33">
        <v>0</v>
      </c>
      <c r="L167" s="33" t="s">
        <v>12</v>
      </c>
      <c r="M167" s="33">
        <f>K167</f>
        <v>0</v>
      </c>
    </row>
    <row r="168" spans="1:13" ht="15.75">
      <c r="A168" s="7" t="s">
        <v>12</v>
      </c>
      <c r="B168" s="57" t="s">
        <v>29</v>
      </c>
      <c r="C168" s="19" t="s">
        <v>12</v>
      </c>
      <c r="D168" s="7" t="s">
        <v>12</v>
      </c>
      <c r="E168" s="33"/>
      <c r="F168" s="33" t="s">
        <v>12</v>
      </c>
      <c r="G168" s="33" t="s">
        <v>12</v>
      </c>
      <c r="H168" s="33" t="s">
        <v>12</v>
      </c>
      <c r="I168" s="33" t="s">
        <v>12</v>
      </c>
      <c r="J168" s="33" t="s">
        <v>12</v>
      </c>
      <c r="K168" s="33" t="s">
        <v>12</v>
      </c>
      <c r="L168" s="33" t="s">
        <v>12</v>
      </c>
      <c r="M168" s="33" t="s">
        <v>12</v>
      </c>
    </row>
    <row r="169" spans="1:13" ht="31.5">
      <c r="A169" s="7" t="s">
        <v>12</v>
      </c>
      <c r="B169" s="27" t="s">
        <v>154</v>
      </c>
      <c r="C169" s="28" t="s">
        <v>104</v>
      </c>
      <c r="D169" s="24" t="s">
        <v>103</v>
      </c>
      <c r="E169" s="33">
        <v>100</v>
      </c>
      <c r="F169" s="33" t="s">
        <v>12</v>
      </c>
      <c r="G169" s="33">
        <f>E169</f>
        <v>100</v>
      </c>
      <c r="H169" s="33">
        <v>100</v>
      </c>
      <c r="I169" s="33" t="s">
        <v>12</v>
      </c>
      <c r="J169" s="33">
        <f>H169</f>
        <v>100</v>
      </c>
      <c r="K169" s="33">
        <v>0</v>
      </c>
      <c r="L169" s="33" t="s">
        <v>12</v>
      </c>
      <c r="M169" s="33">
        <f>K169</f>
        <v>0</v>
      </c>
    </row>
    <row r="170" spans="1:13" ht="47.25">
      <c r="A170" s="7" t="s">
        <v>12</v>
      </c>
      <c r="B170" s="44" t="s">
        <v>160</v>
      </c>
      <c r="C170" s="28" t="s">
        <v>104</v>
      </c>
      <c r="D170" s="24" t="s">
        <v>103</v>
      </c>
      <c r="E170" s="33">
        <v>100</v>
      </c>
      <c r="F170" s="33" t="s">
        <v>12</v>
      </c>
      <c r="G170" s="33">
        <f>E170</f>
        <v>100</v>
      </c>
      <c r="H170" s="33">
        <v>100</v>
      </c>
      <c r="I170" s="33" t="s">
        <v>12</v>
      </c>
      <c r="J170" s="33">
        <f>H170</f>
        <v>100</v>
      </c>
      <c r="K170" s="33">
        <v>0</v>
      </c>
      <c r="L170" s="33" t="s">
        <v>12</v>
      </c>
      <c r="M170" s="33">
        <f>K170</f>
        <v>0</v>
      </c>
    </row>
    <row r="171" spans="1:13" ht="33.75" customHeight="1">
      <c r="A171" s="36">
        <v>4</v>
      </c>
      <c r="B171" s="67" t="s">
        <v>223</v>
      </c>
      <c r="C171" s="7"/>
      <c r="D171" s="7"/>
      <c r="E171" s="7"/>
      <c r="F171" s="7"/>
      <c r="G171" s="7"/>
      <c r="H171" s="7"/>
      <c r="I171" s="7"/>
      <c r="J171" s="7"/>
      <c r="K171" s="7"/>
      <c r="L171" s="7"/>
      <c r="M171" s="7"/>
    </row>
    <row r="172" spans="1:13" ht="15">
      <c r="A172" s="7" t="s">
        <v>12</v>
      </c>
      <c r="B172" s="55" t="s">
        <v>26</v>
      </c>
      <c r="C172" s="7" t="s">
        <v>12</v>
      </c>
      <c r="D172" s="7" t="s">
        <v>12</v>
      </c>
      <c r="E172" s="7" t="s">
        <v>12</v>
      </c>
      <c r="F172" s="7" t="s">
        <v>12</v>
      </c>
      <c r="G172" s="7" t="s">
        <v>12</v>
      </c>
      <c r="H172" s="7" t="s">
        <v>12</v>
      </c>
      <c r="I172" s="7" t="s">
        <v>12</v>
      </c>
      <c r="J172" s="7" t="s">
        <v>12</v>
      </c>
      <c r="K172" s="7" t="s">
        <v>12</v>
      </c>
      <c r="L172" s="7" t="s">
        <v>12</v>
      </c>
      <c r="M172" s="7" t="s">
        <v>12</v>
      </c>
    </row>
    <row r="173" spans="1:13" ht="31.5">
      <c r="A173" s="7" t="s">
        <v>12</v>
      </c>
      <c r="B173" s="56" t="s">
        <v>145</v>
      </c>
      <c r="C173" s="23" t="s">
        <v>147</v>
      </c>
      <c r="D173" s="24" t="s">
        <v>101</v>
      </c>
      <c r="E173" s="33">
        <v>0</v>
      </c>
      <c r="F173" s="33" t="s">
        <v>12</v>
      </c>
      <c r="G173" s="33">
        <f>E173</f>
        <v>0</v>
      </c>
      <c r="H173" s="33">
        <v>0</v>
      </c>
      <c r="I173" s="33" t="s">
        <v>12</v>
      </c>
      <c r="J173" s="33">
        <f>H173</f>
        <v>0</v>
      </c>
      <c r="K173" s="33">
        <v>760000</v>
      </c>
      <c r="L173" s="33" t="s">
        <v>12</v>
      </c>
      <c r="M173" s="33">
        <f>K173</f>
        <v>760000</v>
      </c>
    </row>
    <row r="174" spans="1:13" ht="31.5">
      <c r="A174" s="7"/>
      <c r="B174" s="56" t="s">
        <v>157</v>
      </c>
      <c r="C174" s="23" t="s">
        <v>147</v>
      </c>
      <c r="D174" s="24" t="s">
        <v>101</v>
      </c>
      <c r="E174" s="33">
        <v>0</v>
      </c>
      <c r="F174" s="33"/>
      <c r="G174" s="33">
        <f>E174</f>
        <v>0</v>
      </c>
      <c r="H174" s="33">
        <v>0</v>
      </c>
      <c r="I174" s="33"/>
      <c r="J174" s="33">
        <f>H174</f>
        <v>0</v>
      </c>
      <c r="K174" s="33">
        <v>2283000</v>
      </c>
      <c r="L174" s="33"/>
      <c r="M174" s="33">
        <f>K174</f>
        <v>2283000</v>
      </c>
    </row>
    <row r="175" spans="1:13" ht="15">
      <c r="A175" s="7" t="s">
        <v>12</v>
      </c>
      <c r="B175" s="57" t="s">
        <v>27</v>
      </c>
      <c r="C175" s="7" t="s">
        <v>12</v>
      </c>
      <c r="D175" s="7" t="s">
        <v>12</v>
      </c>
      <c r="E175" s="33"/>
      <c r="F175" s="33" t="s">
        <v>12</v>
      </c>
      <c r="G175" s="33" t="s">
        <v>12</v>
      </c>
      <c r="H175" s="33"/>
      <c r="I175" s="33" t="s">
        <v>12</v>
      </c>
      <c r="J175" s="33" t="s">
        <v>12</v>
      </c>
      <c r="K175" s="33"/>
      <c r="L175" s="33" t="s">
        <v>12</v>
      </c>
      <c r="M175" s="33" t="s">
        <v>12</v>
      </c>
    </row>
    <row r="176" spans="1:13" ht="25.5">
      <c r="A176" s="7"/>
      <c r="B176" s="58" t="s">
        <v>152</v>
      </c>
      <c r="C176" s="46" t="s">
        <v>97</v>
      </c>
      <c r="D176" s="47" t="s">
        <v>98</v>
      </c>
      <c r="E176" s="33">
        <v>0</v>
      </c>
      <c r="F176" s="33"/>
      <c r="G176" s="33">
        <f>E176</f>
        <v>0</v>
      </c>
      <c r="H176" s="33">
        <v>0</v>
      </c>
      <c r="I176" s="33"/>
      <c r="J176" s="33">
        <f>H176</f>
        <v>0</v>
      </c>
      <c r="K176" s="33">
        <v>75</v>
      </c>
      <c r="L176" s="33"/>
      <c r="M176" s="33">
        <f>K176</f>
        <v>75</v>
      </c>
    </row>
    <row r="177" spans="1:13" ht="31.5">
      <c r="A177" s="7"/>
      <c r="B177" s="50" t="s">
        <v>158</v>
      </c>
      <c r="C177" s="46" t="s">
        <v>114</v>
      </c>
      <c r="D177" s="47" t="s">
        <v>98</v>
      </c>
      <c r="E177" s="33">
        <v>0</v>
      </c>
      <c r="F177" s="33"/>
      <c r="G177" s="33">
        <f>E177</f>
        <v>0</v>
      </c>
      <c r="H177" s="33">
        <v>0</v>
      </c>
      <c r="I177" s="33"/>
      <c r="J177" s="33">
        <f>H177</f>
        <v>0</v>
      </c>
      <c r="K177" s="33">
        <v>473</v>
      </c>
      <c r="L177" s="33"/>
      <c r="M177" s="33">
        <f>K177</f>
        <v>473</v>
      </c>
    </row>
    <row r="178" spans="1:13" ht="15.75">
      <c r="A178" s="7" t="s">
        <v>12</v>
      </c>
      <c r="B178" s="57" t="s">
        <v>28</v>
      </c>
      <c r="C178" s="19" t="s">
        <v>12</v>
      </c>
      <c r="D178" s="7" t="s">
        <v>12</v>
      </c>
      <c r="E178" s="33"/>
      <c r="F178" s="33" t="s">
        <v>12</v>
      </c>
      <c r="G178" s="33" t="s">
        <v>12</v>
      </c>
      <c r="H178" s="33"/>
      <c r="I178" s="33" t="s">
        <v>12</v>
      </c>
      <c r="J178" s="33" t="s">
        <v>12</v>
      </c>
      <c r="K178" s="33"/>
      <c r="L178" s="33" t="s">
        <v>12</v>
      </c>
      <c r="M178" s="33" t="s">
        <v>12</v>
      </c>
    </row>
    <row r="179" spans="1:13" ht="15.75">
      <c r="A179" s="7" t="s">
        <v>12</v>
      </c>
      <c r="B179" s="59" t="s">
        <v>115</v>
      </c>
      <c r="C179" s="19" t="s">
        <v>147</v>
      </c>
      <c r="D179" s="24" t="s">
        <v>103</v>
      </c>
      <c r="E179" s="33">
        <v>0</v>
      </c>
      <c r="F179" s="33" t="s">
        <v>12</v>
      </c>
      <c r="G179" s="33">
        <f>E179</f>
        <v>0</v>
      </c>
      <c r="H179" s="33">
        <v>0</v>
      </c>
      <c r="I179" s="33" t="s">
        <v>12</v>
      </c>
      <c r="J179" s="33">
        <f>H179</f>
        <v>0</v>
      </c>
      <c r="K179" s="33">
        <f>K173/K176</f>
        <v>10133.333333333334</v>
      </c>
      <c r="L179" s="33" t="s">
        <v>12</v>
      </c>
      <c r="M179" s="33">
        <f>K179</f>
        <v>10133.333333333334</v>
      </c>
    </row>
    <row r="180" spans="1:13" ht="31.5">
      <c r="A180" s="7" t="s">
        <v>12</v>
      </c>
      <c r="B180" s="56" t="s">
        <v>159</v>
      </c>
      <c r="C180" s="19" t="s">
        <v>147</v>
      </c>
      <c r="D180" s="24" t="s">
        <v>103</v>
      </c>
      <c r="E180" s="33">
        <v>0</v>
      </c>
      <c r="F180" s="33" t="s">
        <v>12</v>
      </c>
      <c r="G180" s="33">
        <f>E180</f>
        <v>0</v>
      </c>
      <c r="H180" s="33">
        <v>0</v>
      </c>
      <c r="I180" s="33" t="s">
        <v>12</v>
      </c>
      <c r="J180" s="33">
        <f>H180</f>
        <v>0</v>
      </c>
      <c r="K180" s="33">
        <f>K174/K177</f>
        <v>4826.638477801269</v>
      </c>
      <c r="L180" s="33" t="s">
        <v>12</v>
      </c>
      <c r="M180" s="33">
        <f>K180</f>
        <v>4826.638477801269</v>
      </c>
    </row>
    <row r="181" spans="1:13" ht="15.75">
      <c r="A181" s="7" t="s">
        <v>12</v>
      </c>
      <c r="B181" s="57" t="s">
        <v>29</v>
      </c>
      <c r="C181" s="19" t="s">
        <v>12</v>
      </c>
      <c r="D181" s="7" t="s">
        <v>12</v>
      </c>
      <c r="E181" s="33"/>
      <c r="F181" s="33" t="s">
        <v>12</v>
      </c>
      <c r="G181" s="33" t="s">
        <v>12</v>
      </c>
      <c r="H181" s="33" t="s">
        <v>12</v>
      </c>
      <c r="I181" s="33" t="s">
        <v>12</v>
      </c>
      <c r="J181" s="33" t="s">
        <v>12</v>
      </c>
      <c r="K181" s="33" t="s">
        <v>12</v>
      </c>
      <c r="L181" s="33" t="s">
        <v>12</v>
      </c>
      <c r="M181" s="33" t="s">
        <v>12</v>
      </c>
    </row>
    <row r="182" spans="1:13" ht="31.5">
      <c r="A182" s="7" t="s">
        <v>12</v>
      </c>
      <c r="B182" s="27" t="s">
        <v>154</v>
      </c>
      <c r="C182" s="28" t="s">
        <v>104</v>
      </c>
      <c r="D182" s="24" t="s">
        <v>103</v>
      </c>
      <c r="E182" s="33">
        <v>0</v>
      </c>
      <c r="F182" s="33" t="s">
        <v>12</v>
      </c>
      <c r="G182" s="33">
        <f>E182</f>
        <v>0</v>
      </c>
      <c r="H182" s="33">
        <v>0</v>
      </c>
      <c r="I182" s="33" t="s">
        <v>12</v>
      </c>
      <c r="J182" s="33">
        <f>H182</f>
        <v>0</v>
      </c>
      <c r="K182" s="33">
        <v>100</v>
      </c>
      <c r="L182" s="33" t="s">
        <v>12</v>
      </c>
      <c r="M182" s="33">
        <f>K182</f>
        <v>100</v>
      </c>
    </row>
    <row r="183" spans="1:13" ht="47.25">
      <c r="A183" s="7" t="s">
        <v>12</v>
      </c>
      <c r="B183" s="44" t="s">
        <v>160</v>
      </c>
      <c r="C183" s="28" t="s">
        <v>104</v>
      </c>
      <c r="D183" s="24" t="s">
        <v>103</v>
      </c>
      <c r="E183" s="33">
        <v>0</v>
      </c>
      <c r="F183" s="33" t="s">
        <v>12</v>
      </c>
      <c r="G183" s="33">
        <f>E183</f>
        <v>0</v>
      </c>
      <c r="H183" s="33">
        <v>0</v>
      </c>
      <c r="I183" s="33" t="s">
        <v>12</v>
      </c>
      <c r="J183" s="33">
        <f>H183</f>
        <v>0</v>
      </c>
      <c r="K183" s="33">
        <v>100</v>
      </c>
      <c r="L183" s="33" t="s">
        <v>12</v>
      </c>
      <c r="M183" s="33">
        <f>K183</f>
        <v>100</v>
      </c>
    </row>
    <row r="184" spans="1:13" ht="49.5" customHeight="1">
      <c r="A184" s="36">
        <v>5</v>
      </c>
      <c r="B184" s="49" t="s">
        <v>149</v>
      </c>
      <c r="C184" s="7"/>
      <c r="D184" s="7"/>
      <c r="E184" s="7"/>
      <c r="F184" s="7"/>
      <c r="G184" s="7"/>
      <c r="H184" s="7"/>
      <c r="I184" s="7"/>
      <c r="J184" s="7"/>
      <c r="K184" s="7"/>
      <c r="L184" s="7"/>
      <c r="M184" s="7"/>
    </row>
    <row r="185" spans="1:13" ht="15">
      <c r="A185" s="7" t="s">
        <v>12</v>
      </c>
      <c r="B185" s="55" t="s">
        <v>26</v>
      </c>
      <c r="C185" s="7" t="s">
        <v>12</v>
      </c>
      <c r="D185" s="7" t="s">
        <v>12</v>
      </c>
      <c r="E185" s="7" t="s">
        <v>12</v>
      </c>
      <c r="F185" s="7" t="s">
        <v>12</v>
      </c>
      <c r="G185" s="7" t="s">
        <v>12</v>
      </c>
      <c r="H185" s="7" t="s">
        <v>12</v>
      </c>
      <c r="I185" s="7" t="s">
        <v>12</v>
      </c>
      <c r="J185" s="7" t="s">
        <v>12</v>
      </c>
      <c r="K185" s="7" t="s">
        <v>12</v>
      </c>
      <c r="L185" s="7" t="s">
        <v>12</v>
      </c>
      <c r="M185" s="7" t="s">
        <v>12</v>
      </c>
    </row>
    <row r="186" spans="1:13" ht="30.75" customHeight="1">
      <c r="A186" s="7"/>
      <c r="B186" s="56" t="s">
        <v>161</v>
      </c>
      <c r="C186" s="23" t="s">
        <v>100</v>
      </c>
      <c r="D186" s="24" t="s">
        <v>101</v>
      </c>
      <c r="E186" s="33">
        <v>348927</v>
      </c>
      <c r="F186" s="33"/>
      <c r="G186" s="33">
        <f>E186</f>
        <v>348927</v>
      </c>
      <c r="H186" s="33">
        <v>380000</v>
      </c>
      <c r="I186" s="33"/>
      <c r="J186" s="33">
        <f>H186</f>
        <v>380000</v>
      </c>
      <c r="K186" s="33">
        <v>1523909</v>
      </c>
      <c r="L186" s="33"/>
      <c r="M186" s="33">
        <f>K186</f>
        <v>1523909</v>
      </c>
    </row>
    <row r="187" spans="1:13" ht="15.75">
      <c r="A187" s="7" t="s">
        <v>12</v>
      </c>
      <c r="B187" s="56" t="s">
        <v>27</v>
      </c>
      <c r="C187" s="19" t="s">
        <v>12</v>
      </c>
      <c r="D187" s="29" t="s">
        <v>12</v>
      </c>
      <c r="E187" s="33"/>
      <c r="F187" s="33" t="s">
        <v>12</v>
      </c>
      <c r="G187" s="33" t="s">
        <v>12</v>
      </c>
      <c r="H187" s="33"/>
      <c r="I187" s="33" t="s">
        <v>12</v>
      </c>
      <c r="J187" s="33" t="s">
        <v>12</v>
      </c>
      <c r="K187" s="33"/>
      <c r="L187" s="33" t="s">
        <v>12</v>
      </c>
      <c r="M187" s="33" t="s">
        <v>12</v>
      </c>
    </row>
    <row r="188" spans="1:13" ht="25.5">
      <c r="A188" s="7"/>
      <c r="B188" s="51" t="s">
        <v>113</v>
      </c>
      <c r="C188" s="46" t="s">
        <v>114</v>
      </c>
      <c r="D188" s="47" t="s">
        <v>98</v>
      </c>
      <c r="E188" s="33">
        <v>125</v>
      </c>
      <c r="F188" s="33"/>
      <c r="G188" s="33">
        <f>E188</f>
        <v>125</v>
      </c>
      <c r="H188" s="33">
        <v>143</v>
      </c>
      <c r="I188" s="33"/>
      <c r="J188" s="33">
        <f>H188</f>
        <v>143</v>
      </c>
      <c r="K188" s="33">
        <v>442</v>
      </c>
      <c r="L188" s="33"/>
      <c r="M188" s="33">
        <f>K188</f>
        <v>442</v>
      </c>
    </row>
    <row r="189" spans="1:13" ht="15.75">
      <c r="A189" s="7" t="s">
        <v>12</v>
      </c>
      <c r="B189" s="56" t="s">
        <v>28</v>
      </c>
      <c r="C189" s="19" t="s">
        <v>12</v>
      </c>
      <c r="D189" s="29" t="s">
        <v>12</v>
      </c>
      <c r="E189" s="33"/>
      <c r="F189" s="33" t="s">
        <v>12</v>
      </c>
      <c r="G189" s="33" t="s">
        <v>12</v>
      </c>
      <c r="H189" s="33"/>
      <c r="I189" s="33" t="s">
        <v>12</v>
      </c>
      <c r="J189" s="33" t="s">
        <v>12</v>
      </c>
      <c r="K189" s="33"/>
      <c r="L189" s="33" t="s">
        <v>12</v>
      </c>
      <c r="M189" s="33" t="s">
        <v>12</v>
      </c>
    </row>
    <row r="190" spans="1:13" ht="31.5">
      <c r="A190" s="7" t="s">
        <v>12</v>
      </c>
      <c r="B190" s="56" t="s">
        <v>162</v>
      </c>
      <c r="C190" s="19" t="s">
        <v>147</v>
      </c>
      <c r="D190" s="24" t="s">
        <v>103</v>
      </c>
      <c r="E190" s="33">
        <f>E186/E188</f>
        <v>2791.416</v>
      </c>
      <c r="F190" s="33" t="s">
        <v>12</v>
      </c>
      <c r="G190" s="33">
        <f>E190</f>
        <v>2791.416</v>
      </c>
      <c r="H190" s="33">
        <f>H186/H188</f>
        <v>2657.3426573426573</v>
      </c>
      <c r="I190" s="33" t="s">
        <v>12</v>
      </c>
      <c r="J190" s="33">
        <f>H190</f>
        <v>2657.3426573426573</v>
      </c>
      <c r="K190" s="33">
        <f>K186/K188</f>
        <v>3447.7579185520362</v>
      </c>
      <c r="L190" s="33" t="s">
        <v>12</v>
      </c>
      <c r="M190" s="33">
        <f>K190</f>
        <v>3447.7579185520362</v>
      </c>
    </row>
    <row r="191" spans="1:13" ht="15">
      <c r="A191" s="7" t="s">
        <v>12</v>
      </c>
      <c r="B191" s="57" t="s">
        <v>29</v>
      </c>
      <c r="C191" s="7" t="s">
        <v>12</v>
      </c>
      <c r="D191" s="7" t="s">
        <v>12</v>
      </c>
      <c r="E191" s="33"/>
      <c r="F191" s="33" t="s">
        <v>12</v>
      </c>
      <c r="G191" s="33" t="s">
        <v>12</v>
      </c>
      <c r="H191" s="33" t="s">
        <v>12</v>
      </c>
      <c r="I191" s="33" t="s">
        <v>12</v>
      </c>
      <c r="J191" s="33" t="s">
        <v>12</v>
      </c>
      <c r="K191" s="33" t="s">
        <v>12</v>
      </c>
      <c r="L191" s="33" t="s">
        <v>12</v>
      </c>
      <c r="M191" s="33" t="s">
        <v>12</v>
      </c>
    </row>
    <row r="192" spans="1:13" ht="47.25">
      <c r="A192" s="7" t="s">
        <v>12</v>
      </c>
      <c r="B192" s="44" t="s">
        <v>163</v>
      </c>
      <c r="C192" s="28" t="s">
        <v>104</v>
      </c>
      <c r="D192" s="24" t="s">
        <v>103</v>
      </c>
      <c r="E192" s="33">
        <v>100</v>
      </c>
      <c r="F192" s="33" t="s">
        <v>12</v>
      </c>
      <c r="G192" s="33">
        <f>E192</f>
        <v>100</v>
      </c>
      <c r="H192" s="33">
        <v>100</v>
      </c>
      <c r="I192" s="33" t="s">
        <v>12</v>
      </c>
      <c r="J192" s="33">
        <f>H192</f>
        <v>100</v>
      </c>
      <c r="K192" s="33">
        <v>100</v>
      </c>
      <c r="L192" s="33" t="s">
        <v>12</v>
      </c>
      <c r="M192" s="33">
        <f>K192</f>
        <v>100</v>
      </c>
    </row>
    <row r="193" spans="1:13" ht="64.5" customHeight="1">
      <c r="A193" s="36">
        <v>6</v>
      </c>
      <c r="B193" s="49" t="s">
        <v>150</v>
      </c>
      <c r="C193" s="7"/>
      <c r="D193" s="7"/>
      <c r="E193" s="33"/>
      <c r="F193" s="33"/>
      <c r="G193" s="33"/>
      <c r="H193" s="33"/>
      <c r="I193" s="33"/>
      <c r="J193" s="33"/>
      <c r="K193" s="33"/>
      <c r="L193" s="33"/>
      <c r="M193" s="33"/>
    </row>
    <row r="194" spans="1:13" ht="15">
      <c r="A194" s="7" t="s">
        <v>12</v>
      </c>
      <c r="B194" s="57" t="s">
        <v>26</v>
      </c>
      <c r="C194" s="7" t="s">
        <v>12</v>
      </c>
      <c r="D194" s="7" t="s">
        <v>12</v>
      </c>
      <c r="E194" s="33" t="s">
        <v>12</v>
      </c>
      <c r="F194" s="33" t="s">
        <v>12</v>
      </c>
      <c r="G194" s="33" t="s">
        <v>12</v>
      </c>
      <c r="H194" s="33" t="s">
        <v>12</v>
      </c>
      <c r="I194" s="33" t="s">
        <v>12</v>
      </c>
      <c r="J194" s="33" t="s">
        <v>12</v>
      </c>
      <c r="K194" s="33" t="s">
        <v>12</v>
      </c>
      <c r="L194" s="33" t="s">
        <v>12</v>
      </c>
      <c r="M194" s="33" t="s">
        <v>12</v>
      </c>
    </row>
    <row r="195" spans="1:13" ht="31.5">
      <c r="A195" s="7" t="s">
        <v>12</v>
      </c>
      <c r="B195" s="26" t="s">
        <v>99</v>
      </c>
      <c r="C195" s="19" t="s">
        <v>147</v>
      </c>
      <c r="D195" s="24" t="s">
        <v>101</v>
      </c>
      <c r="E195" s="33">
        <v>100363</v>
      </c>
      <c r="F195" s="33" t="s">
        <v>12</v>
      </c>
      <c r="G195" s="33">
        <f>E195</f>
        <v>100363</v>
      </c>
      <c r="H195" s="33">
        <v>319532</v>
      </c>
      <c r="I195" s="33" t="s">
        <v>12</v>
      </c>
      <c r="J195" s="33">
        <f>H195</f>
        <v>319532</v>
      </c>
      <c r="K195" s="33">
        <v>395301</v>
      </c>
      <c r="L195" s="33" t="s">
        <v>12</v>
      </c>
      <c r="M195" s="33">
        <f>K195</f>
        <v>395301</v>
      </c>
    </row>
    <row r="196" spans="1:13" ht="15.75">
      <c r="A196" s="7" t="s">
        <v>12</v>
      </c>
      <c r="B196" s="57" t="s">
        <v>27</v>
      </c>
      <c r="C196" s="19" t="s">
        <v>12</v>
      </c>
      <c r="D196" s="7" t="s">
        <v>12</v>
      </c>
      <c r="E196" s="33" t="s">
        <v>12</v>
      </c>
      <c r="F196" s="33" t="s">
        <v>12</v>
      </c>
      <c r="G196" s="33" t="s">
        <v>12</v>
      </c>
      <c r="H196" s="33" t="s">
        <v>12</v>
      </c>
      <c r="I196" s="33" t="s">
        <v>12</v>
      </c>
      <c r="J196" s="33" t="s">
        <v>12</v>
      </c>
      <c r="K196" s="33"/>
      <c r="L196" s="33" t="s">
        <v>12</v>
      </c>
      <c r="M196" s="33" t="s">
        <v>12</v>
      </c>
    </row>
    <row r="197" spans="1:13" ht="47.25" customHeight="1">
      <c r="A197" s="7" t="s">
        <v>12</v>
      </c>
      <c r="B197" s="61" t="s">
        <v>171</v>
      </c>
      <c r="C197" s="23" t="s">
        <v>97</v>
      </c>
      <c r="D197" s="25" t="s">
        <v>98</v>
      </c>
      <c r="E197" s="33">
        <v>4</v>
      </c>
      <c r="F197" s="33" t="s">
        <v>12</v>
      </c>
      <c r="G197" s="33">
        <f>E197</f>
        <v>4</v>
      </c>
      <c r="H197" s="33">
        <v>3</v>
      </c>
      <c r="I197" s="33" t="s">
        <v>12</v>
      </c>
      <c r="J197" s="33">
        <f>H197</f>
        <v>3</v>
      </c>
      <c r="K197" s="33">
        <v>3</v>
      </c>
      <c r="L197" s="33" t="s">
        <v>12</v>
      </c>
      <c r="M197" s="33">
        <f>K197</f>
        <v>3</v>
      </c>
    </row>
    <row r="198" spans="1:13" ht="15.75">
      <c r="A198" s="7" t="s">
        <v>12</v>
      </c>
      <c r="B198" s="57" t="s">
        <v>28</v>
      </c>
      <c r="C198" s="19" t="s">
        <v>12</v>
      </c>
      <c r="D198" s="7" t="s">
        <v>12</v>
      </c>
      <c r="E198" s="33" t="s">
        <v>12</v>
      </c>
      <c r="F198" s="33" t="s">
        <v>12</v>
      </c>
      <c r="G198" s="33" t="s">
        <v>12</v>
      </c>
      <c r="H198" s="33" t="s">
        <v>12</v>
      </c>
      <c r="I198" s="33" t="s">
        <v>12</v>
      </c>
      <c r="J198" s="33" t="s">
        <v>12</v>
      </c>
      <c r="K198" s="33"/>
      <c r="L198" s="33" t="s">
        <v>12</v>
      </c>
      <c r="M198" s="33" t="s">
        <v>12</v>
      </c>
    </row>
    <row r="199" spans="1:13" ht="31.5">
      <c r="A199" s="7" t="s">
        <v>12</v>
      </c>
      <c r="B199" s="59" t="s">
        <v>102</v>
      </c>
      <c r="C199" s="19" t="s">
        <v>147</v>
      </c>
      <c r="D199" s="24" t="s">
        <v>103</v>
      </c>
      <c r="E199" s="33">
        <f>E195/E197</f>
        <v>25090.75</v>
      </c>
      <c r="F199" s="33" t="s">
        <v>12</v>
      </c>
      <c r="G199" s="33">
        <f>E199</f>
        <v>25090.75</v>
      </c>
      <c r="H199" s="33">
        <f>H195/H197</f>
        <v>106510.66666666667</v>
      </c>
      <c r="I199" s="33" t="s">
        <v>12</v>
      </c>
      <c r="J199" s="33">
        <f>H199</f>
        <v>106510.66666666667</v>
      </c>
      <c r="K199" s="33">
        <f>K195/K197</f>
        <v>131767</v>
      </c>
      <c r="L199" s="33" t="s">
        <v>12</v>
      </c>
      <c r="M199" s="33">
        <f>K199</f>
        <v>131767</v>
      </c>
    </row>
    <row r="200" spans="1:13" ht="15.75">
      <c r="A200" s="7" t="s">
        <v>12</v>
      </c>
      <c r="B200" s="57" t="s">
        <v>29</v>
      </c>
      <c r="C200" s="19" t="s">
        <v>12</v>
      </c>
      <c r="D200" s="7" t="s">
        <v>12</v>
      </c>
      <c r="E200" s="33" t="s">
        <v>12</v>
      </c>
      <c r="F200" s="33" t="s">
        <v>12</v>
      </c>
      <c r="G200" s="33" t="s">
        <v>12</v>
      </c>
      <c r="H200" s="33" t="s">
        <v>12</v>
      </c>
      <c r="I200" s="33" t="s">
        <v>12</v>
      </c>
      <c r="J200" s="33" t="s">
        <v>12</v>
      </c>
      <c r="K200" s="33" t="s">
        <v>12</v>
      </c>
      <c r="L200" s="33" t="s">
        <v>12</v>
      </c>
      <c r="M200" s="33" t="s">
        <v>12</v>
      </c>
    </row>
    <row r="201" spans="1:13" ht="31.5">
      <c r="A201" s="7" t="s">
        <v>12</v>
      </c>
      <c r="B201" s="59" t="s">
        <v>164</v>
      </c>
      <c r="C201" s="28" t="s">
        <v>104</v>
      </c>
      <c r="D201" s="24" t="s">
        <v>103</v>
      </c>
      <c r="E201" s="33">
        <v>100</v>
      </c>
      <c r="F201" s="33" t="s">
        <v>12</v>
      </c>
      <c r="G201" s="33">
        <f>E201</f>
        <v>100</v>
      </c>
      <c r="H201" s="33">
        <v>100</v>
      </c>
      <c r="I201" s="33" t="s">
        <v>12</v>
      </c>
      <c r="J201" s="33">
        <f>H201</f>
        <v>100</v>
      </c>
      <c r="K201" s="33">
        <v>100</v>
      </c>
      <c r="L201" s="33" t="s">
        <v>12</v>
      </c>
      <c r="M201" s="33">
        <f>K201</f>
        <v>100</v>
      </c>
    </row>
    <row r="202" spans="1:13" ht="34.5" customHeight="1">
      <c r="A202" s="36">
        <v>7</v>
      </c>
      <c r="B202" s="71" t="s">
        <v>165</v>
      </c>
      <c r="C202" s="7"/>
      <c r="D202" s="7"/>
      <c r="E202" s="7"/>
      <c r="F202" s="7"/>
      <c r="G202" s="7"/>
      <c r="H202" s="7"/>
      <c r="I202" s="7"/>
      <c r="J202" s="7"/>
      <c r="K202" s="7"/>
      <c r="L202" s="7"/>
      <c r="M202" s="7"/>
    </row>
    <row r="203" spans="1:13" ht="15">
      <c r="A203" s="7" t="s">
        <v>12</v>
      </c>
      <c r="B203" s="55" t="s">
        <v>26</v>
      </c>
      <c r="C203" s="7" t="s">
        <v>12</v>
      </c>
      <c r="D203" s="7" t="s">
        <v>12</v>
      </c>
      <c r="E203" s="7" t="s">
        <v>12</v>
      </c>
      <c r="F203" s="7" t="s">
        <v>12</v>
      </c>
      <c r="G203" s="7" t="s">
        <v>12</v>
      </c>
      <c r="H203" s="7" t="s">
        <v>12</v>
      </c>
      <c r="I203" s="7" t="s">
        <v>12</v>
      </c>
      <c r="J203" s="7" t="s">
        <v>12</v>
      </c>
      <c r="K203" s="7" t="s">
        <v>12</v>
      </c>
      <c r="L203" s="7" t="s">
        <v>12</v>
      </c>
      <c r="M203" s="7" t="s">
        <v>12</v>
      </c>
    </row>
    <row r="204" spans="1:13" ht="47.25">
      <c r="A204" s="7"/>
      <c r="B204" s="44" t="s">
        <v>135</v>
      </c>
      <c r="C204" s="19" t="s">
        <v>147</v>
      </c>
      <c r="D204" s="24" t="s">
        <v>101</v>
      </c>
      <c r="E204" s="7">
        <v>116017</v>
      </c>
      <c r="F204" s="7"/>
      <c r="G204" s="7">
        <f>E204</f>
        <v>116017</v>
      </c>
      <c r="H204" s="7">
        <v>0</v>
      </c>
      <c r="I204" s="7"/>
      <c r="J204" s="7">
        <f>H204</f>
        <v>0</v>
      </c>
      <c r="K204" s="7">
        <v>0</v>
      </c>
      <c r="L204" s="7"/>
      <c r="M204" s="7">
        <f>K204</f>
        <v>0</v>
      </c>
    </row>
    <row r="205" spans="1:13" ht="94.5" customHeight="1">
      <c r="A205" s="7"/>
      <c r="B205" s="44" t="s">
        <v>136</v>
      </c>
      <c r="C205" s="19" t="s">
        <v>147</v>
      </c>
      <c r="D205" s="24" t="s">
        <v>101</v>
      </c>
      <c r="E205" s="33">
        <v>247612</v>
      </c>
      <c r="F205" s="33"/>
      <c r="G205" s="33">
        <f>E205</f>
        <v>247612</v>
      </c>
      <c r="H205" s="33">
        <v>0</v>
      </c>
      <c r="I205" s="33"/>
      <c r="J205" s="33">
        <f>H205</f>
        <v>0</v>
      </c>
      <c r="K205" s="33">
        <v>0</v>
      </c>
      <c r="L205" s="33"/>
      <c r="M205" s="33">
        <f>K205</f>
        <v>0</v>
      </c>
    </row>
    <row r="206" spans="1:13" ht="15.75" customHeight="1">
      <c r="A206" s="7" t="s">
        <v>12</v>
      </c>
      <c r="B206" s="57" t="s">
        <v>27</v>
      </c>
      <c r="C206" s="7" t="s">
        <v>12</v>
      </c>
      <c r="D206" s="7" t="s">
        <v>12</v>
      </c>
      <c r="E206" s="33" t="s">
        <v>12</v>
      </c>
      <c r="F206" s="33" t="s">
        <v>12</v>
      </c>
      <c r="G206" s="33" t="s">
        <v>12</v>
      </c>
      <c r="H206" s="33" t="s">
        <v>12</v>
      </c>
      <c r="I206" s="33" t="s">
        <v>12</v>
      </c>
      <c r="J206" s="33" t="s">
        <v>12</v>
      </c>
      <c r="K206" s="33" t="s">
        <v>12</v>
      </c>
      <c r="L206" s="33" t="s">
        <v>12</v>
      </c>
      <c r="M206" s="33" t="s">
        <v>12</v>
      </c>
    </row>
    <row r="207" spans="1:13" ht="78.75">
      <c r="A207" s="7"/>
      <c r="B207" s="26" t="s">
        <v>137</v>
      </c>
      <c r="C207" s="23" t="s">
        <v>114</v>
      </c>
      <c r="D207" s="25" t="s">
        <v>98</v>
      </c>
      <c r="E207" s="33">
        <v>40</v>
      </c>
      <c r="F207" s="33"/>
      <c r="G207" s="33">
        <f>E207</f>
        <v>40</v>
      </c>
      <c r="H207" s="33">
        <v>0</v>
      </c>
      <c r="I207" s="33"/>
      <c r="J207" s="33">
        <f>H207</f>
        <v>0</v>
      </c>
      <c r="K207" s="33">
        <v>0</v>
      </c>
      <c r="L207" s="33"/>
      <c r="M207" s="33">
        <f>K207</f>
        <v>0</v>
      </c>
    </row>
    <row r="208" spans="1:13" ht="63">
      <c r="A208" s="7"/>
      <c r="B208" s="26" t="s">
        <v>138</v>
      </c>
      <c r="C208" s="23" t="s">
        <v>114</v>
      </c>
      <c r="D208" s="25" t="s">
        <v>139</v>
      </c>
      <c r="E208" s="33">
        <v>31</v>
      </c>
      <c r="F208" s="33"/>
      <c r="G208" s="33">
        <f>E208</f>
        <v>31</v>
      </c>
      <c r="H208" s="33">
        <v>0</v>
      </c>
      <c r="I208" s="33"/>
      <c r="J208" s="33">
        <f>H208</f>
        <v>0</v>
      </c>
      <c r="K208" s="33">
        <v>0</v>
      </c>
      <c r="L208" s="33"/>
      <c r="M208" s="33">
        <f>K208</f>
        <v>0</v>
      </c>
    </row>
    <row r="209" spans="1:13" ht="15.75">
      <c r="A209" s="7" t="s">
        <v>12</v>
      </c>
      <c r="B209" s="57" t="s">
        <v>28</v>
      </c>
      <c r="C209" s="19" t="s">
        <v>12</v>
      </c>
      <c r="D209" s="7" t="s">
        <v>12</v>
      </c>
      <c r="E209" s="33" t="s">
        <v>12</v>
      </c>
      <c r="F209" s="33" t="s">
        <v>12</v>
      </c>
      <c r="G209" s="33" t="s">
        <v>12</v>
      </c>
      <c r="H209" s="33" t="s">
        <v>12</v>
      </c>
      <c r="I209" s="33" t="s">
        <v>12</v>
      </c>
      <c r="J209" s="33" t="s">
        <v>12</v>
      </c>
      <c r="K209" s="33" t="s">
        <v>12</v>
      </c>
      <c r="L209" s="33" t="s">
        <v>12</v>
      </c>
      <c r="M209" s="33" t="s">
        <v>12</v>
      </c>
    </row>
    <row r="210" spans="1:13" ht="22.5" customHeight="1">
      <c r="A210" s="7"/>
      <c r="B210" s="60" t="s">
        <v>140</v>
      </c>
      <c r="C210" s="19" t="s">
        <v>147</v>
      </c>
      <c r="D210" s="24" t="s">
        <v>103</v>
      </c>
      <c r="E210" s="33">
        <f>E204/E207</f>
        <v>2900.425</v>
      </c>
      <c r="F210" s="33"/>
      <c r="G210" s="33">
        <f>E210</f>
        <v>2900.425</v>
      </c>
      <c r="H210" s="33">
        <v>0</v>
      </c>
      <c r="I210" s="33"/>
      <c r="J210" s="33">
        <f>H210</f>
        <v>0</v>
      </c>
      <c r="K210" s="33">
        <v>0</v>
      </c>
      <c r="L210" s="33"/>
      <c r="M210" s="33">
        <f>K210</f>
        <v>0</v>
      </c>
    </row>
    <row r="211" spans="1:13" ht="65.25" customHeight="1">
      <c r="A211" s="7" t="s">
        <v>12</v>
      </c>
      <c r="B211" s="59" t="s">
        <v>141</v>
      </c>
      <c r="C211" s="7" t="s">
        <v>100</v>
      </c>
      <c r="D211" s="24" t="s">
        <v>103</v>
      </c>
      <c r="E211" s="33">
        <f>E205/E208</f>
        <v>7987.4838709677415</v>
      </c>
      <c r="F211" s="33" t="s">
        <v>12</v>
      </c>
      <c r="G211" s="33">
        <f>E211</f>
        <v>7987.4838709677415</v>
      </c>
      <c r="H211" s="33">
        <v>0</v>
      </c>
      <c r="I211" s="33" t="s">
        <v>12</v>
      </c>
      <c r="J211" s="33">
        <f>H211</f>
        <v>0</v>
      </c>
      <c r="K211" s="33">
        <v>0</v>
      </c>
      <c r="L211" s="33" t="s">
        <v>12</v>
      </c>
      <c r="M211" s="33">
        <f>K211</f>
        <v>0</v>
      </c>
    </row>
    <row r="212" spans="1:13" ht="15">
      <c r="A212" s="7" t="s">
        <v>12</v>
      </c>
      <c r="B212" s="57" t="s">
        <v>29</v>
      </c>
      <c r="C212" s="7" t="s">
        <v>12</v>
      </c>
      <c r="D212" s="7" t="s">
        <v>12</v>
      </c>
      <c r="E212" s="33" t="s">
        <v>12</v>
      </c>
      <c r="F212" s="33" t="s">
        <v>12</v>
      </c>
      <c r="G212" s="33" t="s">
        <v>12</v>
      </c>
      <c r="H212" s="33" t="s">
        <v>12</v>
      </c>
      <c r="I212" s="33" t="s">
        <v>12</v>
      </c>
      <c r="J212" s="33" t="s">
        <v>12</v>
      </c>
      <c r="K212" s="33" t="s">
        <v>12</v>
      </c>
      <c r="L212" s="33" t="s">
        <v>12</v>
      </c>
      <c r="M212" s="33" t="s">
        <v>12</v>
      </c>
    </row>
    <row r="213" spans="1:13" ht="31.5">
      <c r="A213" s="7"/>
      <c r="B213" s="27" t="s">
        <v>142</v>
      </c>
      <c r="C213" s="28" t="s">
        <v>104</v>
      </c>
      <c r="D213" s="24" t="s">
        <v>103</v>
      </c>
      <c r="E213" s="33">
        <v>91</v>
      </c>
      <c r="F213" s="33"/>
      <c r="G213" s="33">
        <f>E213</f>
        <v>91</v>
      </c>
      <c r="H213" s="33">
        <v>0</v>
      </c>
      <c r="I213" s="33"/>
      <c r="J213" s="33">
        <f>H213</f>
        <v>0</v>
      </c>
      <c r="K213" s="33">
        <v>0</v>
      </c>
      <c r="L213" s="33"/>
      <c r="M213" s="33">
        <f>K213</f>
        <v>0</v>
      </c>
    </row>
    <row r="214" spans="1:13" ht="31.5">
      <c r="A214" s="7" t="s">
        <v>12</v>
      </c>
      <c r="B214" s="27" t="s">
        <v>143</v>
      </c>
      <c r="C214" s="28" t="s">
        <v>104</v>
      </c>
      <c r="D214" s="24" t="s">
        <v>103</v>
      </c>
      <c r="E214" s="33">
        <v>100</v>
      </c>
      <c r="F214" s="33" t="s">
        <v>12</v>
      </c>
      <c r="G214" s="33">
        <f>E214</f>
        <v>100</v>
      </c>
      <c r="H214" s="33">
        <v>0</v>
      </c>
      <c r="I214" s="33" t="s">
        <v>12</v>
      </c>
      <c r="J214" s="33">
        <f>H214</f>
        <v>0</v>
      </c>
      <c r="K214" s="33">
        <v>0</v>
      </c>
      <c r="L214" s="33" t="s">
        <v>12</v>
      </c>
      <c r="M214" s="33">
        <f>K214</f>
        <v>0</v>
      </c>
    </row>
    <row r="215" spans="1:13" ht="34.5" customHeight="1">
      <c r="A215" s="69">
        <v>8</v>
      </c>
      <c r="B215" s="72" t="s">
        <v>225</v>
      </c>
      <c r="C215" s="7"/>
      <c r="D215" s="7"/>
      <c r="E215" s="7"/>
      <c r="F215" s="7"/>
      <c r="G215" s="7"/>
      <c r="H215" s="7"/>
      <c r="I215" s="7"/>
      <c r="J215" s="7"/>
      <c r="K215" s="7"/>
      <c r="L215" s="7"/>
      <c r="M215" s="7"/>
    </row>
    <row r="216" spans="1:13" ht="15">
      <c r="A216" s="7" t="s">
        <v>12</v>
      </c>
      <c r="B216" s="55" t="s">
        <v>26</v>
      </c>
      <c r="C216" s="7" t="s">
        <v>12</v>
      </c>
      <c r="D216" s="7" t="s">
        <v>12</v>
      </c>
      <c r="E216" s="7" t="s">
        <v>12</v>
      </c>
      <c r="F216" s="7" t="s">
        <v>12</v>
      </c>
      <c r="G216" s="7" t="s">
        <v>12</v>
      </c>
      <c r="H216" s="7" t="s">
        <v>12</v>
      </c>
      <c r="I216" s="7" t="s">
        <v>12</v>
      </c>
      <c r="J216" s="7" t="s">
        <v>12</v>
      </c>
      <c r="K216" s="7" t="s">
        <v>12</v>
      </c>
      <c r="L216" s="7" t="s">
        <v>12</v>
      </c>
      <c r="M216" s="7" t="s">
        <v>12</v>
      </c>
    </row>
    <row r="217" spans="1:13" ht="31.5">
      <c r="A217" s="7"/>
      <c r="B217" s="56" t="s">
        <v>157</v>
      </c>
      <c r="C217" s="19" t="s">
        <v>147</v>
      </c>
      <c r="D217" s="24" t="s">
        <v>101</v>
      </c>
      <c r="E217" s="7">
        <v>0</v>
      </c>
      <c r="F217" s="7"/>
      <c r="G217" s="7">
        <f>E217</f>
        <v>0</v>
      </c>
      <c r="H217" s="7">
        <v>0</v>
      </c>
      <c r="I217" s="7"/>
      <c r="J217" s="7">
        <f>H217</f>
        <v>0</v>
      </c>
      <c r="K217" s="7">
        <v>588000</v>
      </c>
      <c r="L217" s="7"/>
      <c r="M217" s="7">
        <f>K217</f>
        <v>588000</v>
      </c>
    </row>
    <row r="218" spans="1:13" ht="15.75" customHeight="1">
      <c r="A218" s="7" t="s">
        <v>12</v>
      </c>
      <c r="B218" s="57" t="s">
        <v>27</v>
      </c>
      <c r="C218" s="7" t="s">
        <v>12</v>
      </c>
      <c r="D218" s="7" t="s">
        <v>12</v>
      </c>
      <c r="E218" s="33" t="s">
        <v>12</v>
      </c>
      <c r="F218" s="33" t="s">
        <v>12</v>
      </c>
      <c r="G218" s="33" t="s">
        <v>12</v>
      </c>
      <c r="H218" s="33" t="s">
        <v>12</v>
      </c>
      <c r="I218" s="33" t="s">
        <v>12</v>
      </c>
      <c r="J218" s="33" t="s">
        <v>12</v>
      </c>
      <c r="K218" s="33" t="s">
        <v>12</v>
      </c>
      <c r="L218" s="33" t="s">
        <v>12</v>
      </c>
      <c r="M218" s="33" t="s">
        <v>12</v>
      </c>
    </row>
    <row r="219" spans="1:13" ht="31.5">
      <c r="A219" s="7"/>
      <c r="B219" s="50" t="s">
        <v>158</v>
      </c>
      <c r="C219" s="23" t="s">
        <v>114</v>
      </c>
      <c r="D219" s="25" t="s">
        <v>98</v>
      </c>
      <c r="E219" s="33">
        <v>0</v>
      </c>
      <c r="F219" s="33"/>
      <c r="G219" s="33">
        <f>E219</f>
        <v>0</v>
      </c>
      <c r="H219" s="33">
        <v>0</v>
      </c>
      <c r="I219" s="33"/>
      <c r="J219" s="33">
        <f>H219</f>
        <v>0</v>
      </c>
      <c r="K219" s="33">
        <v>157</v>
      </c>
      <c r="L219" s="33"/>
      <c r="M219" s="33">
        <f>K219</f>
        <v>157</v>
      </c>
    </row>
    <row r="220" spans="1:13" ht="15.75">
      <c r="A220" s="7" t="s">
        <v>12</v>
      </c>
      <c r="B220" s="57" t="s">
        <v>28</v>
      </c>
      <c r="C220" s="19" t="s">
        <v>12</v>
      </c>
      <c r="D220" s="7" t="s">
        <v>12</v>
      </c>
      <c r="E220" s="33" t="s">
        <v>12</v>
      </c>
      <c r="F220" s="33" t="s">
        <v>12</v>
      </c>
      <c r="G220" s="33" t="s">
        <v>12</v>
      </c>
      <c r="H220" s="33" t="s">
        <v>12</v>
      </c>
      <c r="I220" s="33" t="s">
        <v>12</v>
      </c>
      <c r="J220" s="33" t="s">
        <v>12</v>
      </c>
      <c r="K220" s="33" t="s">
        <v>12</v>
      </c>
      <c r="L220" s="33" t="s">
        <v>12</v>
      </c>
      <c r="M220" s="33" t="s">
        <v>12</v>
      </c>
    </row>
    <row r="221" spans="1:13" ht="32.25" customHeight="1">
      <c r="A221" s="7"/>
      <c r="B221" s="56" t="s">
        <v>159</v>
      </c>
      <c r="C221" s="19" t="s">
        <v>147</v>
      </c>
      <c r="D221" s="24" t="s">
        <v>103</v>
      </c>
      <c r="E221" s="33">
        <v>0</v>
      </c>
      <c r="F221" s="33"/>
      <c r="G221" s="33">
        <f>E221</f>
        <v>0</v>
      </c>
      <c r="H221" s="33">
        <v>0</v>
      </c>
      <c r="I221" s="33"/>
      <c r="J221" s="33">
        <f>H221</f>
        <v>0</v>
      </c>
      <c r="K221" s="33">
        <f>K217/K219</f>
        <v>3745.2229299363057</v>
      </c>
      <c r="L221" s="33"/>
      <c r="M221" s="33">
        <f>K221</f>
        <v>3745.2229299363057</v>
      </c>
    </row>
    <row r="222" spans="1:13" ht="15">
      <c r="A222" s="7" t="s">
        <v>12</v>
      </c>
      <c r="B222" s="57" t="s">
        <v>29</v>
      </c>
      <c r="C222" s="7" t="s">
        <v>12</v>
      </c>
      <c r="D222" s="7" t="s">
        <v>12</v>
      </c>
      <c r="E222" s="33"/>
      <c r="F222" s="33" t="s">
        <v>12</v>
      </c>
      <c r="G222" s="33" t="s">
        <v>12</v>
      </c>
      <c r="H222" s="33" t="s">
        <v>12</v>
      </c>
      <c r="I222" s="33" t="s">
        <v>12</v>
      </c>
      <c r="J222" s="33" t="s">
        <v>12</v>
      </c>
      <c r="K222" s="33" t="s">
        <v>12</v>
      </c>
      <c r="L222" s="33" t="s">
        <v>12</v>
      </c>
      <c r="M222" s="33" t="s">
        <v>12</v>
      </c>
    </row>
    <row r="223" spans="1:13" ht="47.25">
      <c r="A223" s="7"/>
      <c r="B223" s="44" t="s">
        <v>160</v>
      </c>
      <c r="C223" s="28" t="s">
        <v>104</v>
      </c>
      <c r="D223" s="24" t="s">
        <v>103</v>
      </c>
      <c r="E223" s="33">
        <v>0</v>
      </c>
      <c r="F223" s="33"/>
      <c r="G223" s="33">
        <f>E223</f>
        <v>0</v>
      </c>
      <c r="H223" s="33">
        <v>0</v>
      </c>
      <c r="I223" s="33"/>
      <c r="J223" s="33">
        <f>H223</f>
        <v>0</v>
      </c>
      <c r="K223" s="33">
        <v>100</v>
      </c>
      <c r="L223" s="33"/>
      <c r="M223" s="33">
        <f>K223</f>
        <v>100</v>
      </c>
    </row>
    <row r="224" spans="1:13" ht="108" customHeight="1">
      <c r="A224" s="22"/>
      <c r="B224" s="30"/>
      <c r="C224" s="31"/>
      <c r="D224" s="32"/>
      <c r="E224" s="22"/>
      <c r="F224" s="22"/>
      <c r="G224" s="22"/>
      <c r="H224" s="22"/>
      <c r="I224" s="22"/>
      <c r="J224" s="22"/>
      <c r="K224" s="22"/>
      <c r="L224" s="22"/>
      <c r="M224" s="22"/>
    </row>
    <row r="225" spans="1:10" ht="15">
      <c r="A225" s="78" t="s">
        <v>190</v>
      </c>
      <c r="B225" s="78"/>
      <c r="C225" s="78"/>
      <c r="D225" s="78"/>
      <c r="E225" s="78"/>
      <c r="F225" s="78"/>
      <c r="G225" s="78"/>
      <c r="H225" s="78"/>
      <c r="I225" s="78"/>
      <c r="J225" s="78"/>
    </row>
    <row r="226" ht="15" customHeight="1">
      <c r="J226" s="53" t="s">
        <v>6</v>
      </c>
    </row>
    <row r="227" spans="1:10" ht="15">
      <c r="A227" s="76" t="s">
        <v>21</v>
      </c>
      <c r="B227" s="76" t="s">
        <v>23</v>
      </c>
      <c r="C227" s="76" t="s">
        <v>24</v>
      </c>
      <c r="D227" s="76" t="s">
        <v>25</v>
      </c>
      <c r="E227" s="76" t="s">
        <v>123</v>
      </c>
      <c r="F227" s="76"/>
      <c r="G227" s="76"/>
      <c r="H227" s="76" t="s">
        <v>182</v>
      </c>
      <c r="I227" s="76"/>
      <c r="J227" s="76"/>
    </row>
    <row r="228" spans="1:10" ht="41.25" customHeight="1">
      <c r="A228" s="76"/>
      <c r="B228" s="76"/>
      <c r="C228" s="76"/>
      <c r="D228" s="76"/>
      <c r="E228" s="7" t="s">
        <v>9</v>
      </c>
      <c r="F228" s="7" t="s">
        <v>10</v>
      </c>
      <c r="G228" s="7" t="s">
        <v>64</v>
      </c>
      <c r="H228" s="7" t="s">
        <v>9</v>
      </c>
      <c r="I228" s="7" t="s">
        <v>10</v>
      </c>
      <c r="J228" s="7" t="s">
        <v>65</v>
      </c>
    </row>
    <row r="229" spans="1:10" ht="15">
      <c r="A229" s="7">
        <v>1</v>
      </c>
      <c r="B229" s="7">
        <v>2</v>
      </c>
      <c r="C229" s="7">
        <v>3</v>
      </c>
      <c r="D229" s="7">
        <v>4</v>
      </c>
      <c r="E229" s="7">
        <v>5</v>
      </c>
      <c r="F229" s="7">
        <v>6</v>
      </c>
      <c r="G229" s="7">
        <v>7</v>
      </c>
      <c r="H229" s="7">
        <v>8</v>
      </c>
      <c r="I229" s="7">
        <v>9</v>
      </c>
      <c r="J229" s="7">
        <v>10</v>
      </c>
    </row>
    <row r="230" spans="1:13" ht="15">
      <c r="A230" s="7" t="s">
        <v>12</v>
      </c>
      <c r="B230" s="55" t="s">
        <v>26</v>
      </c>
      <c r="C230" s="7" t="s">
        <v>12</v>
      </c>
      <c r="D230" s="7" t="s">
        <v>12</v>
      </c>
      <c r="E230" s="7" t="s">
        <v>12</v>
      </c>
      <c r="F230" s="7" t="s">
        <v>12</v>
      </c>
      <c r="G230" s="7" t="s">
        <v>12</v>
      </c>
      <c r="H230" s="7" t="s">
        <v>12</v>
      </c>
      <c r="I230" s="7" t="s">
        <v>12</v>
      </c>
      <c r="J230" s="7" t="s">
        <v>12</v>
      </c>
      <c r="K230" s="22"/>
      <c r="L230" s="22"/>
      <c r="M230" s="22"/>
    </row>
    <row r="231" spans="1:13" ht="15">
      <c r="A231" s="7"/>
      <c r="B231" s="55"/>
      <c r="C231" s="7"/>
      <c r="D231" s="7"/>
      <c r="E231" s="7"/>
      <c r="F231" s="7"/>
      <c r="G231" s="7"/>
      <c r="H231" s="7"/>
      <c r="I231" s="7"/>
      <c r="J231" s="7"/>
      <c r="K231" s="22"/>
      <c r="L231" s="22"/>
      <c r="M231" s="22"/>
    </row>
    <row r="232" spans="1:13" ht="15">
      <c r="A232" s="7" t="s">
        <v>12</v>
      </c>
      <c r="B232" s="57" t="s">
        <v>27</v>
      </c>
      <c r="C232" s="7" t="s">
        <v>12</v>
      </c>
      <c r="D232" s="7" t="s">
        <v>12</v>
      </c>
      <c r="E232" s="33"/>
      <c r="F232" s="33" t="s">
        <v>12</v>
      </c>
      <c r="G232" s="33" t="s">
        <v>12</v>
      </c>
      <c r="H232" s="33"/>
      <c r="I232" s="33" t="s">
        <v>12</v>
      </c>
      <c r="J232" s="33" t="s">
        <v>12</v>
      </c>
      <c r="K232" s="39"/>
      <c r="L232" s="39"/>
      <c r="M232" s="39"/>
    </row>
    <row r="233" spans="1:13" ht="15">
      <c r="A233" s="7"/>
      <c r="B233" s="57"/>
      <c r="C233" s="7"/>
      <c r="D233" s="7"/>
      <c r="E233" s="33"/>
      <c r="F233" s="33"/>
      <c r="G233" s="33"/>
      <c r="H233" s="33"/>
      <c r="I233" s="33"/>
      <c r="J233" s="33"/>
      <c r="K233" s="39"/>
      <c r="L233" s="39"/>
      <c r="M233" s="39"/>
    </row>
    <row r="234" spans="1:13" ht="15">
      <c r="A234" s="7" t="s">
        <v>12</v>
      </c>
      <c r="B234" s="57" t="s">
        <v>28</v>
      </c>
      <c r="C234" s="7" t="s">
        <v>12</v>
      </c>
      <c r="D234" s="7" t="s">
        <v>12</v>
      </c>
      <c r="E234" s="33"/>
      <c r="F234" s="33" t="s">
        <v>12</v>
      </c>
      <c r="G234" s="33" t="s">
        <v>12</v>
      </c>
      <c r="H234" s="33"/>
      <c r="I234" s="33" t="s">
        <v>12</v>
      </c>
      <c r="J234" s="33" t="s">
        <v>12</v>
      </c>
      <c r="K234" s="39"/>
      <c r="L234" s="39"/>
      <c r="M234" s="39"/>
    </row>
    <row r="235" spans="1:13" ht="15">
      <c r="A235" s="7"/>
      <c r="B235" s="57"/>
      <c r="C235" s="7"/>
      <c r="D235" s="7"/>
      <c r="E235" s="33"/>
      <c r="F235" s="33"/>
      <c r="G235" s="33"/>
      <c r="H235" s="33"/>
      <c r="I235" s="33"/>
      <c r="J235" s="33"/>
      <c r="K235" s="39"/>
      <c r="L235" s="39"/>
      <c r="M235" s="39"/>
    </row>
    <row r="236" spans="1:13" ht="15">
      <c r="A236" s="7" t="s">
        <v>12</v>
      </c>
      <c r="B236" s="57" t="s">
        <v>29</v>
      </c>
      <c r="C236" s="7" t="s">
        <v>12</v>
      </c>
      <c r="D236" s="7" t="s">
        <v>12</v>
      </c>
      <c r="E236" s="33"/>
      <c r="F236" s="33" t="s">
        <v>12</v>
      </c>
      <c r="G236" s="33" t="s">
        <v>12</v>
      </c>
      <c r="H236" s="33"/>
      <c r="I236" s="33" t="s">
        <v>12</v>
      </c>
      <c r="J236" s="33" t="s">
        <v>12</v>
      </c>
      <c r="K236" s="39"/>
      <c r="L236" s="39"/>
      <c r="M236" s="39"/>
    </row>
    <row r="237" spans="1:13" ht="15.75">
      <c r="A237" s="7" t="s">
        <v>12</v>
      </c>
      <c r="B237" s="27"/>
      <c r="C237" s="28"/>
      <c r="D237" s="24"/>
      <c r="E237" s="33"/>
      <c r="F237" s="33"/>
      <c r="G237" s="33"/>
      <c r="H237" s="33"/>
      <c r="I237" s="33"/>
      <c r="J237" s="33"/>
      <c r="K237" s="39"/>
      <c r="L237" s="39"/>
      <c r="M237" s="39"/>
    </row>
    <row r="239" spans="1:11" ht="15" customHeight="1">
      <c r="A239" s="78" t="s">
        <v>30</v>
      </c>
      <c r="B239" s="78"/>
      <c r="C239" s="78"/>
      <c r="D239" s="78"/>
      <c r="E239" s="78"/>
      <c r="F239" s="78"/>
      <c r="G239" s="78"/>
      <c r="H239" s="78"/>
      <c r="I239" s="78"/>
      <c r="J239" s="78"/>
      <c r="K239" s="78"/>
    </row>
    <row r="240" ht="15">
      <c r="K240" s="53" t="s">
        <v>6</v>
      </c>
    </row>
    <row r="241" spans="1:11" ht="15">
      <c r="A241" s="81" t="s">
        <v>8</v>
      </c>
      <c r="B241" s="76" t="s">
        <v>178</v>
      </c>
      <c r="C241" s="76"/>
      <c r="D241" s="76" t="s">
        <v>179</v>
      </c>
      <c r="E241" s="76"/>
      <c r="F241" s="76" t="s">
        <v>180</v>
      </c>
      <c r="G241" s="76"/>
      <c r="H241" s="76" t="s">
        <v>123</v>
      </c>
      <c r="I241" s="76"/>
      <c r="J241" s="76" t="s">
        <v>182</v>
      </c>
      <c r="K241" s="76"/>
    </row>
    <row r="242" spans="1:11" ht="30">
      <c r="A242" s="81"/>
      <c r="B242" s="7" t="s">
        <v>9</v>
      </c>
      <c r="C242" s="7" t="s">
        <v>10</v>
      </c>
      <c r="D242" s="7" t="s">
        <v>9</v>
      </c>
      <c r="E242" s="7" t="s">
        <v>10</v>
      </c>
      <c r="F242" s="7" t="s">
        <v>9</v>
      </c>
      <c r="G242" s="7" t="s">
        <v>10</v>
      </c>
      <c r="H242" s="7" t="s">
        <v>9</v>
      </c>
      <c r="I242" s="7" t="s">
        <v>10</v>
      </c>
      <c r="J242" s="7" t="s">
        <v>9</v>
      </c>
      <c r="K242" s="7" t="s">
        <v>10</v>
      </c>
    </row>
    <row r="243" spans="1:11" ht="14.25" customHeight="1">
      <c r="A243" s="7">
        <v>1</v>
      </c>
      <c r="B243" s="7">
        <v>2</v>
      </c>
      <c r="C243" s="7">
        <v>3</v>
      </c>
      <c r="D243" s="7">
        <v>4</v>
      </c>
      <c r="E243" s="7">
        <v>5</v>
      </c>
      <c r="F243" s="7">
        <v>6</v>
      </c>
      <c r="G243" s="7">
        <v>7</v>
      </c>
      <c r="H243" s="7">
        <v>8</v>
      </c>
      <c r="I243" s="7">
        <v>9</v>
      </c>
      <c r="J243" s="7">
        <v>10</v>
      </c>
      <c r="K243" s="7">
        <v>11</v>
      </c>
    </row>
    <row r="244" spans="1:11" ht="15">
      <c r="A244" s="7" t="s">
        <v>12</v>
      </c>
      <c r="B244" s="7" t="s">
        <v>12</v>
      </c>
      <c r="C244" s="7" t="s">
        <v>12</v>
      </c>
      <c r="D244" s="7" t="s">
        <v>12</v>
      </c>
      <c r="E244" s="7" t="s">
        <v>12</v>
      </c>
      <c r="F244" s="7" t="s">
        <v>12</v>
      </c>
      <c r="G244" s="7" t="s">
        <v>12</v>
      </c>
      <c r="H244" s="7" t="s">
        <v>12</v>
      </c>
      <c r="I244" s="7" t="s">
        <v>12</v>
      </c>
      <c r="J244" s="7" t="s">
        <v>12</v>
      </c>
      <c r="K244" s="7" t="s">
        <v>12</v>
      </c>
    </row>
    <row r="245" spans="1:11" ht="15">
      <c r="A245" s="7" t="s">
        <v>12</v>
      </c>
      <c r="B245" s="7" t="s">
        <v>12</v>
      </c>
      <c r="C245" s="7" t="s">
        <v>12</v>
      </c>
      <c r="D245" s="7" t="s">
        <v>12</v>
      </c>
      <c r="E245" s="7" t="s">
        <v>12</v>
      </c>
      <c r="F245" s="7" t="s">
        <v>12</v>
      </c>
      <c r="G245" s="7" t="s">
        <v>12</v>
      </c>
      <c r="H245" s="7" t="s">
        <v>12</v>
      </c>
      <c r="I245" s="7" t="s">
        <v>12</v>
      </c>
      <c r="J245" s="7" t="s">
        <v>12</v>
      </c>
      <c r="K245" s="7" t="s">
        <v>12</v>
      </c>
    </row>
    <row r="246" spans="1:11" ht="15">
      <c r="A246" s="7" t="s">
        <v>16</v>
      </c>
      <c r="B246" s="7" t="s">
        <v>12</v>
      </c>
      <c r="C246" s="7" t="s">
        <v>12</v>
      </c>
      <c r="D246" s="7" t="s">
        <v>12</v>
      </c>
      <c r="E246" s="7" t="s">
        <v>12</v>
      </c>
      <c r="F246" s="7" t="s">
        <v>12</v>
      </c>
      <c r="G246" s="7" t="s">
        <v>12</v>
      </c>
      <c r="H246" s="7" t="s">
        <v>12</v>
      </c>
      <c r="I246" s="7" t="s">
        <v>12</v>
      </c>
      <c r="J246" s="7" t="s">
        <v>12</v>
      </c>
      <c r="K246" s="7" t="s">
        <v>12</v>
      </c>
    </row>
    <row r="247" spans="1:11" ht="122.25" customHeight="1">
      <c r="A247" s="9" t="s">
        <v>31</v>
      </c>
      <c r="B247" s="7" t="s">
        <v>14</v>
      </c>
      <c r="C247" s="7" t="s">
        <v>12</v>
      </c>
      <c r="D247" s="7" t="s">
        <v>14</v>
      </c>
      <c r="E247" s="7" t="s">
        <v>12</v>
      </c>
      <c r="F247" s="7" t="s">
        <v>12</v>
      </c>
      <c r="G247" s="7" t="s">
        <v>12</v>
      </c>
      <c r="H247" s="7" t="s">
        <v>12</v>
      </c>
      <c r="I247" s="7" t="s">
        <v>12</v>
      </c>
      <c r="J247" s="7" t="s">
        <v>14</v>
      </c>
      <c r="K247" s="7" t="s">
        <v>12</v>
      </c>
    </row>
    <row r="248" ht="24" customHeight="1"/>
    <row r="249" spans="1:16" ht="19.5" customHeight="1">
      <c r="A249" s="78" t="s">
        <v>32</v>
      </c>
      <c r="B249" s="78"/>
      <c r="C249" s="78"/>
      <c r="D249" s="78"/>
      <c r="E249" s="78"/>
      <c r="F249" s="78"/>
      <c r="G249" s="78"/>
      <c r="H249" s="78"/>
      <c r="I249" s="78"/>
      <c r="J249" s="78"/>
      <c r="K249" s="78"/>
      <c r="L249" s="78"/>
      <c r="M249" s="78"/>
      <c r="N249" s="78"/>
      <c r="O249" s="78"/>
      <c r="P249" s="78"/>
    </row>
    <row r="251" spans="1:16" ht="19.5" customHeight="1">
      <c r="A251" s="76" t="s">
        <v>63</v>
      </c>
      <c r="B251" s="76" t="s">
        <v>33</v>
      </c>
      <c r="C251" s="76" t="s">
        <v>178</v>
      </c>
      <c r="D251" s="76"/>
      <c r="E251" s="76"/>
      <c r="F251" s="76"/>
      <c r="G251" s="76" t="s">
        <v>191</v>
      </c>
      <c r="H251" s="76"/>
      <c r="I251" s="76"/>
      <c r="J251" s="76"/>
      <c r="K251" s="76" t="s">
        <v>121</v>
      </c>
      <c r="L251" s="76"/>
      <c r="M251" s="76" t="s">
        <v>124</v>
      </c>
      <c r="N251" s="76"/>
      <c r="O251" s="76" t="s">
        <v>192</v>
      </c>
      <c r="P251" s="76"/>
    </row>
    <row r="252" spans="1:16" ht="30.75" customHeight="1">
      <c r="A252" s="76"/>
      <c r="B252" s="76"/>
      <c r="C252" s="76" t="s">
        <v>9</v>
      </c>
      <c r="D252" s="76"/>
      <c r="E252" s="76" t="s">
        <v>10</v>
      </c>
      <c r="F252" s="76"/>
      <c r="G252" s="76" t="s">
        <v>9</v>
      </c>
      <c r="H252" s="76"/>
      <c r="I252" s="76" t="s">
        <v>10</v>
      </c>
      <c r="J252" s="76"/>
      <c r="K252" s="76" t="s">
        <v>9</v>
      </c>
      <c r="L252" s="76" t="s">
        <v>10</v>
      </c>
      <c r="M252" s="76" t="s">
        <v>9</v>
      </c>
      <c r="N252" s="76" t="s">
        <v>10</v>
      </c>
      <c r="O252" s="76" t="s">
        <v>9</v>
      </c>
      <c r="P252" s="76" t="s">
        <v>10</v>
      </c>
    </row>
    <row r="253" spans="1:16" ht="30">
      <c r="A253" s="76"/>
      <c r="B253" s="76"/>
      <c r="C253" s="7" t="s">
        <v>66</v>
      </c>
      <c r="D253" s="7" t="s">
        <v>67</v>
      </c>
      <c r="E253" s="7" t="s">
        <v>66</v>
      </c>
      <c r="F253" s="7" t="s">
        <v>67</v>
      </c>
      <c r="G253" s="7" t="s">
        <v>66</v>
      </c>
      <c r="H253" s="7" t="s">
        <v>67</v>
      </c>
      <c r="I253" s="7" t="s">
        <v>66</v>
      </c>
      <c r="J253" s="7" t="s">
        <v>67</v>
      </c>
      <c r="K253" s="76"/>
      <c r="L253" s="76"/>
      <c r="M253" s="76"/>
      <c r="N253" s="76"/>
      <c r="O253" s="76"/>
      <c r="P253" s="76"/>
    </row>
    <row r="254" spans="1:16" ht="15">
      <c r="A254" s="7">
        <v>1</v>
      </c>
      <c r="B254" s="7">
        <v>2</v>
      </c>
      <c r="C254" s="7">
        <v>3</v>
      </c>
      <c r="D254" s="7">
        <v>4</v>
      </c>
      <c r="E254" s="7">
        <v>5</v>
      </c>
      <c r="F254" s="7">
        <v>6</v>
      </c>
      <c r="G254" s="7">
        <v>7</v>
      </c>
      <c r="H254" s="7">
        <v>8</v>
      </c>
      <c r="I254" s="7">
        <v>9</v>
      </c>
      <c r="J254" s="7">
        <v>10</v>
      </c>
      <c r="K254" s="7">
        <v>11</v>
      </c>
      <c r="L254" s="7">
        <v>12</v>
      </c>
      <c r="M254" s="7">
        <v>13</v>
      </c>
      <c r="N254" s="7">
        <v>14</v>
      </c>
      <c r="O254" s="7">
        <v>15</v>
      </c>
      <c r="P254" s="7">
        <v>16</v>
      </c>
    </row>
    <row r="255" spans="1:16" ht="15">
      <c r="A255" s="7" t="s">
        <v>12</v>
      </c>
      <c r="B255" s="8" t="s">
        <v>12</v>
      </c>
      <c r="C255" s="8" t="s">
        <v>12</v>
      </c>
      <c r="D255" s="8" t="s">
        <v>12</v>
      </c>
      <c r="E255" s="8" t="s">
        <v>12</v>
      </c>
      <c r="F255" s="8" t="s">
        <v>12</v>
      </c>
      <c r="G255" s="8" t="s">
        <v>12</v>
      </c>
      <c r="H255" s="8" t="s">
        <v>12</v>
      </c>
      <c r="I255" s="8" t="s">
        <v>12</v>
      </c>
      <c r="J255" s="8" t="s">
        <v>12</v>
      </c>
      <c r="K255" s="8" t="s">
        <v>12</v>
      </c>
      <c r="L255" s="8" t="s">
        <v>12</v>
      </c>
      <c r="M255" s="8" t="s">
        <v>12</v>
      </c>
      <c r="N255" s="8" t="s">
        <v>12</v>
      </c>
      <c r="O255" s="8" t="s">
        <v>12</v>
      </c>
      <c r="P255" s="8" t="s">
        <v>12</v>
      </c>
    </row>
    <row r="256" spans="1:16" ht="15">
      <c r="A256" s="7" t="s">
        <v>12</v>
      </c>
      <c r="B256" s="7" t="s">
        <v>16</v>
      </c>
      <c r="C256" s="7" t="s">
        <v>12</v>
      </c>
      <c r="D256" s="7" t="s">
        <v>12</v>
      </c>
      <c r="E256" s="7" t="s">
        <v>12</v>
      </c>
      <c r="F256" s="7" t="s">
        <v>12</v>
      </c>
      <c r="G256" s="7" t="s">
        <v>12</v>
      </c>
      <c r="H256" s="7" t="s">
        <v>12</v>
      </c>
      <c r="I256" s="7" t="s">
        <v>12</v>
      </c>
      <c r="J256" s="7" t="s">
        <v>12</v>
      </c>
      <c r="K256" s="7" t="s">
        <v>12</v>
      </c>
      <c r="L256" s="7" t="s">
        <v>12</v>
      </c>
      <c r="M256" s="7" t="s">
        <v>12</v>
      </c>
      <c r="N256" s="7" t="s">
        <v>12</v>
      </c>
      <c r="O256" s="7" t="s">
        <v>12</v>
      </c>
      <c r="P256" s="7" t="s">
        <v>12</v>
      </c>
    </row>
    <row r="257" spans="1:16" ht="45">
      <c r="A257" s="7" t="s">
        <v>12</v>
      </c>
      <c r="B257" s="7" t="s">
        <v>34</v>
      </c>
      <c r="C257" s="7" t="s">
        <v>14</v>
      </c>
      <c r="D257" s="7" t="s">
        <v>14</v>
      </c>
      <c r="E257" s="7" t="s">
        <v>12</v>
      </c>
      <c r="F257" s="7" t="s">
        <v>12</v>
      </c>
      <c r="G257" s="7" t="s">
        <v>14</v>
      </c>
      <c r="H257" s="7" t="s">
        <v>14</v>
      </c>
      <c r="I257" s="7" t="s">
        <v>12</v>
      </c>
      <c r="J257" s="7" t="s">
        <v>12</v>
      </c>
      <c r="K257" s="7" t="s">
        <v>14</v>
      </c>
      <c r="L257" s="7" t="s">
        <v>12</v>
      </c>
      <c r="M257" s="7" t="s">
        <v>14</v>
      </c>
      <c r="N257" s="7" t="s">
        <v>12</v>
      </c>
      <c r="O257" s="7" t="s">
        <v>14</v>
      </c>
      <c r="P257" s="7" t="s">
        <v>12</v>
      </c>
    </row>
    <row r="258" ht="63" customHeight="1"/>
    <row r="259" spans="1:12" ht="15">
      <c r="A259" s="82" t="s">
        <v>83</v>
      </c>
      <c r="B259" s="82"/>
      <c r="C259" s="82"/>
      <c r="D259" s="82"/>
      <c r="E259" s="82"/>
      <c r="F259" s="82"/>
      <c r="G259" s="82"/>
      <c r="H259" s="82"/>
      <c r="I259" s="82"/>
      <c r="J259" s="82"/>
      <c r="K259" s="82"/>
      <c r="L259" s="82"/>
    </row>
    <row r="260" spans="1:12" s="64" customFormat="1" ht="15">
      <c r="A260" s="93" t="s">
        <v>193</v>
      </c>
      <c r="B260" s="93"/>
      <c r="C260" s="93"/>
      <c r="D260" s="93"/>
      <c r="E260" s="93"/>
      <c r="F260" s="93"/>
      <c r="G260" s="93"/>
      <c r="H260" s="93"/>
      <c r="I260" s="93"/>
      <c r="J260" s="93"/>
      <c r="K260" s="93"/>
      <c r="L260" s="93"/>
    </row>
    <row r="261" spans="1:12" s="63" customFormat="1" ht="15">
      <c r="A261" s="94" t="s">
        <v>6</v>
      </c>
      <c r="B261" s="94"/>
      <c r="C261" s="94"/>
      <c r="D261" s="94"/>
      <c r="E261" s="94"/>
      <c r="F261" s="94"/>
      <c r="G261" s="94"/>
      <c r="H261" s="94"/>
      <c r="I261" s="94"/>
      <c r="J261" s="94"/>
      <c r="K261" s="94"/>
      <c r="L261" s="94"/>
    </row>
    <row r="262" spans="1:12" ht="21.75" customHeight="1">
      <c r="A262" s="76" t="s">
        <v>21</v>
      </c>
      <c r="B262" s="76" t="s">
        <v>35</v>
      </c>
      <c r="C262" s="81" t="s">
        <v>36</v>
      </c>
      <c r="D262" s="76" t="s">
        <v>178</v>
      </c>
      <c r="E262" s="76"/>
      <c r="F262" s="76"/>
      <c r="G262" s="76" t="s">
        <v>179</v>
      </c>
      <c r="H262" s="76"/>
      <c r="I262" s="76"/>
      <c r="J262" s="76" t="s">
        <v>180</v>
      </c>
      <c r="K262" s="76"/>
      <c r="L262" s="76"/>
    </row>
    <row r="263" spans="1:12" ht="30">
      <c r="A263" s="76"/>
      <c r="B263" s="76"/>
      <c r="C263" s="81"/>
      <c r="D263" s="7" t="s">
        <v>9</v>
      </c>
      <c r="E263" s="7" t="s">
        <v>10</v>
      </c>
      <c r="F263" s="7" t="s">
        <v>68</v>
      </c>
      <c r="G263" s="7" t="s">
        <v>9</v>
      </c>
      <c r="H263" s="7" t="s">
        <v>10</v>
      </c>
      <c r="I263" s="7" t="s">
        <v>56</v>
      </c>
      <c r="J263" s="7" t="s">
        <v>9</v>
      </c>
      <c r="K263" s="7" t="s">
        <v>10</v>
      </c>
      <c r="L263" s="7" t="s">
        <v>69</v>
      </c>
    </row>
    <row r="264" spans="1:12" ht="15">
      <c r="A264" s="7">
        <v>1</v>
      </c>
      <c r="B264" s="7">
        <v>2</v>
      </c>
      <c r="C264" s="7">
        <v>3</v>
      </c>
      <c r="D264" s="7">
        <v>4</v>
      </c>
      <c r="E264" s="7">
        <v>5</v>
      </c>
      <c r="F264" s="7">
        <v>6</v>
      </c>
      <c r="G264" s="7">
        <v>7</v>
      </c>
      <c r="H264" s="7">
        <v>8</v>
      </c>
      <c r="I264" s="7">
        <v>9</v>
      </c>
      <c r="J264" s="7">
        <v>10</v>
      </c>
      <c r="K264" s="7">
        <v>11</v>
      </c>
      <c r="L264" s="7">
        <v>12</v>
      </c>
    </row>
    <row r="265" spans="1:12" ht="89.25">
      <c r="A265" s="7">
        <v>1</v>
      </c>
      <c r="B265" s="20" t="s">
        <v>168</v>
      </c>
      <c r="C265" s="29" t="s">
        <v>116</v>
      </c>
      <c r="D265" s="33">
        <v>6998040</v>
      </c>
      <c r="E265" s="7"/>
      <c r="F265" s="33">
        <f>D265+E265</f>
        <v>6998040</v>
      </c>
      <c r="G265" s="33">
        <v>5000000</v>
      </c>
      <c r="H265" s="8" t="s">
        <v>12</v>
      </c>
      <c r="I265" s="33">
        <f aca="true" t="shared" si="3" ref="I265:I273">G265</f>
        <v>5000000</v>
      </c>
      <c r="J265" s="33">
        <v>0</v>
      </c>
      <c r="K265" s="8" t="s">
        <v>12</v>
      </c>
      <c r="L265" s="33">
        <f aca="true" t="shared" si="4" ref="L265:L273">J265</f>
        <v>0</v>
      </c>
    </row>
    <row r="266" spans="1:12" ht="31.5">
      <c r="A266" s="7">
        <v>2</v>
      </c>
      <c r="B266" s="68" t="s">
        <v>211</v>
      </c>
      <c r="C266" s="29" t="s">
        <v>212</v>
      </c>
      <c r="D266" s="33">
        <v>0</v>
      </c>
      <c r="E266" s="7"/>
      <c r="F266" s="33">
        <f>D266+E266</f>
        <v>0</v>
      </c>
      <c r="G266" s="48">
        <v>0</v>
      </c>
      <c r="H266" s="8" t="s">
        <v>12</v>
      </c>
      <c r="I266" s="33">
        <f>G266</f>
        <v>0</v>
      </c>
      <c r="J266" s="48">
        <v>10000000</v>
      </c>
      <c r="K266" s="8" t="s">
        <v>12</v>
      </c>
      <c r="L266" s="33">
        <f>J266</f>
        <v>10000000</v>
      </c>
    </row>
    <row r="267" spans="1:12" ht="89.25" customHeight="1">
      <c r="A267" s="7">
        <v>3</v>
      </c>
      <c r="B267" s="37" t="s">
        <v>122</v>
      </c>
      <c r="C267" s="62" t="s">
        <v>166</v>
      </c>
      <c r="D267" s="33">
        <v>474510</v>
      </c>
      <c r="E267" s="8" t="s">
        <v>12</v>
      </c>
      <c r="F267" s="33">
        <f>D267</f>
        <v>474510</v>
      </c>
      <c r="G267" s="33">
        <v>475000</v>
      </c>
      <c r="H267" s="8" t="s">
        <v>12</v>
      </c>
      <c r="I267" s="33">
        <f t="shared" si="3"/>
        <v>475000</v>
      </c>
      <c r="J267" s="33">
        <v>0</v>
      </c>
      <c r="K267" s="8" t="s">
        <v>12</v>
      </c>
      <c r="L267" s="33">
        <f t="shared" si="4"/>
        <v>0</v>
      </c>
    </row>
    <row r="268" spans="1:12" ht="48.75" customHeight="1">
      <c r="A268" s="7">
        <v>4</v>
      </c>
      <c r="B268" s="68" t="s">
        <v>213</v>
      </c>
      <c r="C268" s="29" t="s">
        <v>212</v>
      </c>
      <c r="D268" s="33">
        <v>0</v>
      </c>
      <c r="E268" s="8"/>
      <c r="F268" s="33">
        <v>0</v>
      </c>
      <c r="G268" s="48">
        <v>0</v>
      </c>
      <c r="H268" s="8"/>
      <c r="I268" s="33">
        <f>G268</f>
        <v>0</v>
      </c>
      <c r="J268" s="48">
        <v>3043000</v>
      </c>
      <c r="K268" s="8"/>
      <c r="L268" s="33">
        <f>J268</f>
        <v>3043000</v>
      </c>
    </row>
    <row r="269" spans="1:12" ht="89.25">
      <c r="A269" s="7">
        <v>5</v>
      </c>
      <c r="B269" s="37" t="s">
        <v>172</v>
      </c>
      <c r="C269" s="62" t="s">
        <v>167</v>
      </c>
      <c r="D269" s="33">
        <v>348927</v>
      </c>
      <c r="E269" s="8"/>
      <c r="F269" s="33">
        <f>D269</f>
        <v>348927</v>
      </c>
      <c r="G269" s="33">
        <v>380000</v>
      </c>
      <c r="H269" s="8"/>
      <c r="I269" s="33">
        <f>G269</f>
        <v>380000</v>
      </c>
      <c r="J269" s="33">
        <v>1523909</v>
      </c>
      <c r="K269" s="8"/>
      <c r="L269" s="33">
        <f>J269</f>
        <v>1523909</v>
      </c>
    </row>
    <row r="270" spans="1:12" ht="110.25">
      <c r="A270" s="7">
        <v>6</v>
      </c>
      <c r="B270" s="20" t="s">
        <v>170</v>
      </c>
      <c r="C270" s="29" t="s">
        <v>105</v>
      </c>
      <c r="D270" s="33">
        <v>100363</v>
      </c>
      <c r="E270" s="8" t="s">
        <v>12</v>
      </c>
      <c r="F270" s="33">
        <f>D270</f>
        <v>100363</v>
      </c>
      <c r="G270" s="33">
        <v>319532</v>
      </c>
      <c r="H270" s="8" t="s">
        <v>12</v>
      </c>
      <c r="I270" s="33">
        <f t="shared" si="3"/>
        <v>319532</v>
      </c>
      <c r="J270" s="41">
        <v>395301</v>
      </c>
      <c r="K270" s="8" t="s">
        <v>12</v>
      </c>
      <c r="L270" s="33">
        <f t="shared" si="4"/>
        <v>395301</v>
      </c>
    </row>
    <row r="271" spans="1:12" ht="100.5" customHeight="1">
      <c r="A271" s="7">
        <v>7</v>
      </c>
      <c r="B271" s="20" t="s">
        <v>169</v>
      </c>
      <c r="C271" s="29" t="s">
        <v>117</v>
      </c>
      <c r="D271" s="33">
        <v>363629</v>
      </c>
      <c r="E271" s="8" t="s">
        <v>12</v>
      </c>
      <c r="F271" s="33">
        <f>D271</f>
        <v>363629</v>
      </c>
      <c r="G271" s="33">
        <v>0</v>
      </c>
      <c r="H271" s="8" t="s">
        <v>12</v>
      </c>
      <c r="I271" s="33">
        <f>G271</f>
        <v>0</v>
      </c>
      <c r="J271" s="33">
        <v>0</v>
      </c>
      <c r="K271" s="8" t="s">
        <v>12</v>
      </c>
      <c r="L271" s="33">
        <f>J271</f>
        <v>0</v>
      </c>
    </row>
    <row r="272" spans="1:12" ht="34.5" customHeight="1">
      <c r="A272" s="7">
        <v>8</v>
      </c>
      <c r="B272" s="68" t="s">
        <v>214</v>
      </c>
      <c r="C272" s="29" t="s">
        <v>212</v>
      </c>
      <c r="D272" s="33">
        <v>0</v>
      </c>
      <c r="E272" s="8" t="s">
        <v>12</v>
      </c>
      <c r="F272" s="33">
        <f>D272</f>
        <v>0</v>
      </c>
      <c r="G272" s="33">
        <v>0</v>
      </c>
      <c r="H272" s="8" t="s">
        <v>12</v>
      </c>
      <c r="I272" s="33">
        <f t="shared" si="3"/>
        <v>0</v>
      </c>
      <c r="J272" s="48">
        <v>588000</v>
      </c>
      <c r="K272" s="8" t="s">
        <v>12</v>
      </c>
      <c r="L272" s="33">
        <f t="shared" si="4"/>
        <v>588000</v>
      </c>
    </row>
    <row r="273" spans="1:12" ht="15">
      <c r="A273" s="7" t="s">
        <v>12</v>
      </c>
      <c r="B273" s="7" t="s">
        <v>16</v>
      </c>
      <c r="C273" s="8" t="s">
        <v>12</v>
      </c>
      <c r="D273" s="33">
        <f>SUM(D265:D272)</f>
        <v>8285469</v>
      </c>
      <c r="E273" s="33"/>
      <c r="F273" s="33">
        <f>SUM(F265:F272)</f>
        <v>8285469</v>
      </c>
      <c r="G273" s="33">
        <f>SUM(G265:G272)</f>
        <v>6174532</v>
      </c>
      <c r="H273" s="8" t="s">
        <v>12</v>
      </c>
      <c r="I273" s="33">
        <f t="shared" si="3"/>
        <v>6174532</v>
      </c>
      <c r="J273" s="33">
        <f>SUM(J265:J272)</f>
        <v>15550210</v>
      </c>
      <c r="K273" s="8" t="s">
        <v>12</v>
      </c>
      <c r="L273" s="33">
        <f t="shared" si="4"/>
        <v>15550210</v>
      </c>
    </row>
    <row r="274" ht="60.75" customHeight="1"/>
    <row r="275" spans="1:9" ht="15">
      <c r="A275" s="78" t="s">
        <v>194</v>
      </c>
      <c r="B275" s="78"/>
      <c r="C275" s="78"/>
      <c r="D275" s="78"/>
      <c r="E275" s="78"/>
      <c r="F275" s="78"/>
      <c r="G275" s="78"/>
      <c r="H275" s="78"/>
      <c r="I275" s="78"/>
    </row>
    <row r="276" ht="15">
      <c r="I276" s="53" t="s">
        <v>6</v>
      </c>
    </row>
    <row r="277" spans="1:9" ht="21.75" customHeight="1">
      <c r="A277" s="76" t="s">
        <v>63</v>
      </c>
      <c r="B277" s="76" t="s">
        <v>35</v>
      </c>
      <c r="C277" s="76" t="s">
        <v>36</v>
      </c>
      <c r="D277" s="76" t="s">
        <v>123</v>
      </c>
      <c r="E277" s="76"/>
      <c r="F277" s="76"/>
      <c r="G277" s="76" t="s">
        <v>182</v>
      </c>
      <c r="H277" s="76"/>
      <c r="I277" s="76"/>
    </row>
    <row r="278" spans="1:9" ht="33" customHeight="1">
      <c r="A278" s="76"/>
      <c r="B278" s="76"/>
      <c r="C278" s="76"/>
      <c r="D278" s="7" t="s">
        <v>9</v>
      </c>
      <c r="E278" s="7" t="s">
        <v>10</v>
      </c>
      <c r="F278" s="7" t="s">
        <v>68</v>
      </c>
      <c r="G278" s="7" t="s">
        <v>9</v>
      </c>
      <c r="H278" s="7" t="s">
        <v>10</v>
      </c>
      <c r="I278" s="7" t="s">
        <v>56</v>
      </c>
    </row>
    <row r="279" spans="1:9" ht="15">
      <c r="A279" s="7">
        <v>1</v>
      </c>
      <c r="B279" s="7">
        <v>2</v>
      </c>
      <c r="C279" s="7">
        <v>3</v>
      </c>
      <c r="D279" s="7">
        <v>4</v>
      </c>
      <c r="E279" s="7">
        <v>5</v>
      </c>
      <c r="F279" s="7">
        <v>6</v>
      </c>
      <c r="G279" s="7">
        <v>7</v>
      </c>
      <c r="H279" s="7">
        <v>8</v>
      </c>
      <c r="I279" s="7">
        <v>9</v>
      </c>
    </row>
    <row r="280" spans="1:12" ht="15.75">
      <c r="A280" s="7"/>
      <c r="B280" s="60"/>
      <c r="C280" s="29"/>
      <c r="D280" s="33"/>
      <c r="E280" s="8"/>
      <c r="F280" s="33"/>
      <c r="G280" s="33"/>
      <c r="H280" s="8"/>
      <c r="I280" s="33"/>
      <c r="J280" s="39"/>
      <c r="K280" s="40"/>
      <c r="L280" s="39"/>
    </row>
    <row r="281" spans="1:9" ht="15">
      <c r="A281" s="7" t="s">
        <v>12</v>
      </c>
      <c r="B281" s="7" t="s">
        <v>16</v>
      </c>
      <c r="C281" s="8" t="s">
        <v>12</v>
      </c>
      <c r="D281" s="33"/>
      <c r="E281" s="8"/>
      <c r="F281" s="33"/>
      <c r="G281" s="33"/>
      <c r="H281" s="8"/>
      <c r="I281" s="33"/>
    </row>
    <row r="282" spans="1:9" ht="12" customHeight="1">
      <c r="A282" s="22"/>
      <c r="B282" s="22"/>
      <c r="C282" s="40"/>
      <c r="D282" s="39"/>
      <c r="E282" s="40"/>
      <c r="F282" s="39"/>
      <c r="G282" s="39"/>
      <c r="H282" s="40"/>
      <c r="I282" s="39"/>
    </row>
    <row r="283" spans="1:13" ht="15">
      <c r="A283" s="78" t="s">
        <v>195</v>
      </c>
      <c r="B283" s="78"/>
      <c r="C283" s="78"/>
      <c r="D283" s="78"/>
      <c r="E283" s="78"/>
      <c r="F283" s="78"/>
      <c r="G283" s="78"/>
      <c r="H283" s="78"/>
      <c r="I283" s="78"/>
      <c r="J283" s="78"/>
      <c r="K283" s="78"/>
      <c r="L283" s="78"/>
      <c r="M283" s="78"/>
    </row>
    <row r="284" ht="16.5" customHeight="1">
      <c r="M284" s="53" t="s">
        <v>6</v>
      </c>
    </row>
    <row r="285" spans="1:13" ht="22.5" customHeight="1">
      <c r="A285" s="89" t="s">
        <v>71</v>
      </c>
      <c r="B285" s="91" t="s">
        <v>70</v>
      </c>
      <c r="C285" s="76" t="s">
        <v>37</v>
      </c>
      <c r="D285" s="76" t="s">
        <v>178</v>
      </c>
      <c r="E285" s="76"/>
      <c r="F285" s="76" t="s">
        <v>179</v>
      </c>
      <c r="G285" s="76"/>
      <c r="H285" s="76" t="s">
        <v>180</v>
      </c>
      <c r="I285" s="76"/>
      <c r="J285" s="76" t="s">
        <v>123</v>
      </c>
      <c r="K285" s="76"/>
      <c r="L285" s="76" t="s">
        <v>182</v>
      </c>
      <c r="M285" s="76"/>
    </row>
    <row r="286" spans="1:13" ht="120" customHeight="1">
      <c r="A286" s="90"/>
      <c r="B286" s="92"/>
      <c r="C286" s="76"/>
      <c r="D286" s="7" t="s">
        <v>39</v>
      </c>
      <c r="E286" s="29" t="s">
        <v>38</v>
      </c>
      <c r="F286" s="7" t="s">
        <v>39</v>
      </c>
      <c r="G286" s="29" t="s">
        <v>38</v>
      </c>
      <c r="H286" s="7" t="s">
        <v>39</v>
      </c>
      <c r="I286" s="29" t="s">
        <v>38</v>
      </c>
      <c r="J286" s="7" t="s">
        <v>39</v>
      </c>
      <c r="K286" s="7" t="s">
        <v>38</v>
      </c>
      <c r="L286" s="7" t="s">
        <v>39</v>
      </c>
      <c r="M286" s="29" t="s">
        <v>38</v>
      </c>
    </row>
    <row r="287" spans="1:13" ht="15">
      <c r="A287" s="7">
        <v>1</v>
      </c>
      <c r="B287" s="7">
        <v>2</v>
      </c>
      <c r="C287" s="7">
        <v>3</v>
      </c>
      <c r="D287" s="7">
        <v>4</v>
      </c>
      <c r="E287" s="7">
        <v>5</v>
      </c>
      <c r="F287" s="7">
        <v>6</v>
      </c>
      <c r="G287" s="7">
        <v>7</v>
      </c>
      <c r="H287" s="7">
        <v>8</v>
      </c>
      <c r="I287" s="7">
        <v>9</v>
      </c>
      <c r="J287" s="7">
        <v>10</v>
      </c>
      <c r="K287" s="7">
        <v>11</v>
      </c>
      <c r="L287" s="7">
        <v>12</v>
      </c>
      <c r="M287" s="7">
        <v>13</v>
      </c>
    </row>
    <row r="288" spans="1:13" ht="15">
      <c r="A288" s="7" t="s">
        <v>12</v>
      </c>
      <c r="B288" s="7" t="s">
        <v>12</v>
      </c>
      <c r="C288" s="7" t="s">
        <v>12</v>
      </c>
      <c r="D288" s="7" t="s">
        <v>12</v>
      </c>
      <c r="E288" s="7" t="s">
        <v>12</v>
      </c>
      <c r="F288" s="7" t="s">
        <v>12</v>
      </c>
      <c r="G288" s="7" t="s">
        <v>12</v>
      </c>
      <c r="H288" s="7" t="s">
        <v>12</v>
      </c>
      <c r="I288" s="7" t="s">
        <v>12</v>
      </c>
      <c r="J288" s="7" t="s">
        <v>12</v>
      </c>
      <c r="K288" s="7" t="s">
        <v>12</v>
      </c>
      <c r="L288" s="7" t="s">
        <v>12</v>
      </c>
      <c r="M288" s="7" t="s">
        <v>12</v>
      </c>
    </row>
    <row r="289" spans="1:13" ht="15">
      <c r="A289" s="7" t="s">
        <v>12</v>
      </c>
      <c r="B289" s="7" t="s">
        <v>12</v>
      </c>
      <c r="C289" s="7" t="s">
        <v>12</v>
      </c>
      <c r="D289" s="7" t="s">
        <v>12</v>
      </c>
      <c r="E289" s="7" t="s">
        <v>12</v>
      </c>
      <c r="F289" s="7" t="s">
        <v>12</v>
      </c>
      <c r="G289" s="7" t="s">
        <v>12</v>
      </c>
      <c r="H289" s="7" t="s">
        <v>12</v>
      </c>
      <c r="I289" s="7" t="s">
        <v>12</v>
      </c>
      <c r="J289" s="7" t="s">
        <v>12</v>
      </c>
      <c r="K289" s="7" t="s">
        <v>12</v>
      </c>
      <c r="L289" s="7" t="s">
        <v>12</v>
      </c>
      <c r="M289" s="7" t="s">
        <v>12</v>
      </c>
    </row>
    <row r="290" spans="1:13" ht="6.75" customHeight="1">
      <c r="A290" s="22"/>
      <c r="B290" s="22"/>
      <c r="C290" s="22"/>
      <c r="D290" s="22"/>
      <c r="E290" s="22"/>
      <c r="F290" s="22"/>
      <c r="G290" s="22"/>
      <c r="H290" s="22"/>
      <c r="I290" s="22"/>
      <c r="J290" s="22"/>
      <c r="K290" s="22"/>
      <c r="L290" s="22"/>
      <c r="M290" s="22"/>
    </row>
    <row r="291" spans="1:11" ht="32.25" customHeight="1">
      <c r="A291" s="82" t="s">
        <v>196</v>
      </c>
      <c r="B291" s="82"/>
      <c r="C291" s="82"/>
      <c r="D291" s="82"/>
      <c r="E291" s="82"/>
      <c r="F291" s="82"/>
      <c r="G291" s="82"/>
      <c r="H291" s="82"/>
      <c r="I291" s="82"/>
      <c r="J291" s="82"/>
      <c r="K291" s="88"/>
    </row>
    <row r="292" spans="1:13" ht="80.25" customHeight="1">
      <c r="A292" s="99" t="s">
        <v>224</v>
      </c>
      <c r="B292" s="100"/>
      <c r="C292" s="100"/>
      <c r="D292" s="100"/>
      <c r="E292" s="100"/>
      <c r="F292" s="100"/>
      <c r="G292" s="100"/>
      <c r="H292" s="100"/>
      <c r="I292" s="100"/>
      <c r="J292" s="100"/>
      <c r="K292" s="100"/>
      <c r="L292" s="100"/>
      <c r="M292" s="100"/>
    </row>
    <row r="293" spans="1:10" ht="15">
      <c r="A293" s="82" t="s">
        <v>197</v>
      </c>
      <c r="B293" s="82"/>
      <c r="C293" s="82"/>
      <c r="D293" s="82"/>
      <c r="E293" s="82"/>
      <c r="F293" s="82"/>
      <c r="G293" s="82"/>
      <c r="H293" s="82"/>
      <c r="I293" s="82"/>
      <c r="J293" s="82"/>
    </row>
    <row r="294" spans="1:10" ht="15">
      <c r="A294" s="82" t="s">
        <v>198</v>
      </c>
      <c r="B294" s="82"/>
      <c r="C294" s="82"/>
      <c r="D294" s="82"/>
      <c r="E294" s="82"/>
      <c r="F294" s="82"/>
      <c r="G294" s="82"/>
      <c r="H294" s="82"/>
      <c r="I294" s="82"/>
      <c r="J294" s="82"/>
    </row>
    <row r="295" ht="15">
      <c r="J295" s="53" t="s">
        <v>6</v>
      </c>
    </row>
    <row r="296" spans="1:10" ht="72.75" customHeight="1">
      <c r="A296" s="81" t="s">
        <v>40</v>
      </c>
      <c r="B296" s="76" t="s">
        <v>8</v>
      </c>
      <c r="C296" s="76" t="s">
        <v>41</v>
      </c>
      <c r="D296" s="76" t="s">
        <v>72</v>
      </c>
      <c r="E296" s="76" t="s">
        <v>42</v>
      </c>
      <c r="F296" s="76" t="s">
        <v>43</v>
      </c>
      <c r="G296" s="76" t="s">
        <v>73</v>
      </c>
      <c r="H296" s="76" t="s">
        <v>44</v>
      </c>
      <c r="I296" s="76"/>
      <c r="J296" s="76" t="s">
        <v>74</v>
      </c>
    </row>
    <row r="297" spans="1:10" ht="44.25" customHeight="1">
      <c r="A297" s="81"/>
      <c r="B297" s="76"/>
      <c r="C297" s="76"/>
      <c r="D297" s="76"/>
      <c r="E297" s="76"/>
      <c r="F297" s="76"/>
      <c r="G297" s="76"/>
      <c r="H297" s="7" t="s">
        <v>45</v>
      </c>
      <c r="I297" s="7" t="s">
        <v>46</v>
      </c>
      <c r="J297" s="76"/>
    </row>
    <row r="298" spans="1:10" ht="15">
      <c r="A298" s="7">
        <v>1</v>
      </c>
      <c r="B298" s="7">
        <v>2</v>
      </c>
      <c r="C298" s="7">
        <v>3</v>
      </c>
      <c r="D298" s="7">
        <v>4</v>
      </c>
      <c r="E298" s="7">
        <v>5</v>
      </c>
      <c r="F298" s="7">
        <v>6</v>
      </c>
      <c r="G298" s="7">
        <v>7</v>
      </c>
      <c r="H298" s="7">
        <v>8</v>
      </c>
      <c r="I298" s="7">
        <v>9</v>
      </c>
      <c r="J298" s="7">
        <v>10</v>
      </c>
    </row>
    <row r="299" spans="1:10" ht="31.5">
      <c r="A299" s="19">
        <v>2210</v>
      </c>
      <c r="B299" s="20" t="s">
        <v>110</v>
      </c>
      <c r="C299" s="48">
        <v>314960</v>
      </c>
      <c r="D299" s="33">
        <v>314470</v>
      </c>
      <c r="E299" s="7" t="s">
        <v>12</v>
      </c>
      <c r="F299" s="7" t="s">
        <v>12</v>
      </c>
      <c r="G299" s="7" t="s">
        <v>12</v>
      </c>
      <c r="H299" s="7" t="s">
        <v>12</v>
      </c>
      <c r="I299" s="7" t="s">
        <v>12</v>
      </c>
      <c r="J299" s="33">
        <f>D299</f>
        <v>314470</v>
      </c>
    </row>
    <row r="300" spans="1:10" ht="15.75">
      <c r="A300" s="19">
        <v>2240</v>
      </c>
      <c r="B300" s="20" t="s">
        <v>111</v>
      </c>
      <c r="C300" s="48">
        <v>60820</v>
      </c>
      <c r="D300" s="33">
        <v>59630</v>
      </c>
      <c r="E300" s="7" t="s">
        <v>12</v>
      </c>
      <c r="F300" s="7" t="s">
        <v>12</v>
      </c>
      <c r="G300" s="7" t="s">
        <v>12</v>
      </c>
      <c r="H300" s="7" t="s">
        <v>12</v>
      </c>
      <c r="I300" s="7" t="s">
        <v>12</v>
      </c>
      <c r="J300" s="33">
        <f>D300</f>
        <v>59630</v>
      </c>
    </row>
    <row r="301" spans="1:10" ht="47.25">
      <c r="A301" s="19">
        <v>2610</v>
      </c>
      <c r="B301" s="20" t="s">
        <v>96</v>
      </c>
      <c r="C301" s="48">
        <f>2000+107997</f>
        <v>109997</v>
      </c>
      <c r="D301" s="33">
        <v>100363</v>
      </c>
      <c r="E301" s="7" t="s">
        <v>12</v>
      </c>
      <c r="F301" s="7" t="s">
        <v>12</v>
      </c>
      <c r="G301" s="7" t="s">
        <v>12</v>
      </c>
      <c r="H301" s="7" t="s">
        <v>12</v>
      </c>
      <c r="I301" s="7" t="s">
        <v>12</v>
      </c>
      <c r="J301" s="33">
        <f>D301</f>
        <v>100363</v>
      </c>
    </row>
    <row r="302" spans="1:10" ht="15.75">
      <c r="A302" s="19">
        <v>2730</v>
      </c>
      <c r="B302" s="20" t="s">
        <v>112</v>
      </c>
      <c r="C302" s="48">
        <v>7825920</v>
      </c>
      <c r="D302" s="33">
        <v>7811006</v>
      </c>
      <c r="E302" s="7" t="s">
        <v>12</v>
      </c>
      <c r="F302" s="7" t="s">
        <v>12</v>
      </c>
      <c r="G302" s="7" t="s">
        <v>12</v>
      </c>
      <c r="H302" s="7" t="s">
        <v>12</v>
      </c>
      <c r="I302" s="7" t="s">
        <v>12</v>
      </c>
      <c r="J302" s="33">
        <f>D302</f>
        <v>7811006</v>
      </c>
    </row>
    <row r="303" spans="1:10" ht="15">
      <c r="A303" s="7" t="s">
        <v>12</v>
      </c>
      <c r="B303" s="7" t="s">
        <v>16</v>
      </c>
      <c r="C303" s="33">
        <f>SUM(C299:C302)</f>
        <v>8311697</v>
      </c>
      <c r="D303" s="33">
        <f>SUM(D299:D302)</f>
        <v>8285469</v>
      </c>
      <c r="E303" s="7" t="s">
        <v>12</v>
      </c>
      <c r="F303" s="7" t="s">
        <v>12</v>
      </c>
      <c r="G303" s="7" t="s">
        <v>12</v>
      </c>
      <c r="H303" s="7" t="s">
        <v>12</v>
      </c>
      <c r="I303" s="7" t="s">
        <v>12</v>
      </c>
      <c r="J303" s="33">
        <f>D303</f>
        <v>8285469</v>
      </c>
    </row>
    <row r="304" spans="1:10" ht="6.75" customHeight="1">
      <c r="A304" s="22"/>
      <c r="B304" s="22"/>
      <c r="C304" s="39"/>
      <c r="D304" s="39"/>
      <c r="E304" s="22"/>
      <c r="F304" s="22"/>
      <c r="G304" s="22"/>
      <c r="H304" s="22"/>
      <c r="I304" s="22"/>
      <c r="J304" s="39"/>
    </row>
    <row r="305" spans="1:12" ht="15">
      <c r="A305" s="78" t="s">
        <v>199</v>
      </c>
      <c r="B305" s="78"/>
      <c r="C305" s="78"/>
      <c r="D305" s="78"/>
      <c r="E305" s="78"/>
      <c r="F305" s="78"/>
      <c r="G305" s="78"/>
      <c r="H305" s="78"/>
      <c r="I305" s="78"/>
      <c r="J305" s="78"/>
      <c r="K305" s="78"/>
      <c r="L305" s="78"/>
    </row>
    <row r="306" s="64" customFormat="1" ht="15">
      <c r="L306" s="66" t="s">
        <v>6</v>
      </c>
    </row>
    <row r="307" spans="1:12" ht="15">
      <c r="A307" s="81" t="s">
        <v>40</v>
      </c>
      <c r="B307" s="76" t="s">
        <v>8</v>
      </c>
      <c r="C307" s="76" t="s">
        <v>120</v>
      </c>
      <c r="D307" s="76"/>
      <c r="E307" s="76"/>
      <c r="F307" s="76"/>
      <c r="G307" s="76"/>
      <c r="H307" s="76" t="s">
        <v>121</v>
      </c>
      <c r="I307" s="76"/>
      <c r="J307" s="76"/>
      <c r="K307" s="76"/>
      <c r="L307" s="76"/>
    </row>
    <row r="308" spans="1:12" ht="111.75" customHeight="1">
      <c r="A308" s="81"/>
      <c r="B308" s="76"/>
      <c r="C308" s="76" t="s">
        <v>47</v>
      </c>
      <c r="D308" s="76" t="s">
        <v>48</v>
      </c>
      <c r="E308" s="76" t="s">
        <v>49</v>
      </c>
      <c r="F308" s="76"/>
      <c r="G308" s="76" t="s">
        <v>75</v>
      </c>
      <c r="H308" s="76" t="s">
        <v>50</v>
      </c>
      <c r="I308" s="76" t="s">
        <v>76</v>
      </c>
      <c r="J308" s="76" t="s">
        <v>49</v>
      </c>
      <c r="K308" s="76"/>
      <c r="L308" s="76" t="s">
        <v>77</v>
      </c>
    </row>
    <row r="309" spans="1:12" ht="33" customHeight="1">
      <c r="A309" s="81"/>
      <c r="B309" s="76"/>
      <c r="C309" s="76"/>
      <c r="D309" s="76"/>
      <c r="E309" s="7" t="s">
        <v>45</v>
      </c>
      <c r="F309" s="7" t="s">
        <v>46</v>
      </c>
      <c r="G309" s="76"/>
      <c r="H309" s="76"/>
      <c r="I309" s="76"/>
      <c r="J309" s="7" t="s">
        <v>45</v>
      </c>
      <c r="K309" s="7" t="s">
        <v>46</v>
      </c>
      <c r="L309" s="76"/>
    </row>
    <row r="310" spans="1:12" ht="15">
      <c r="A310" s="7">
        <v>1</v>
      </c>
      <c r="B310" s="7">
        <v>2</v>
      </c>
      <c r="C310" s="7">
        <v>3</v>
      </c>
      <c r="D310" s="7">
        <v>4</v>
      </c>
      <c r="E310" s="7">
        <v>5</v>
      </c>
      <c r="F310" s="7">
        <v>6</v>
      </c>
      <c r="G310" s="7">
        <v>7</v>
      </c>
      <c r="H310" s="7">
        <v>8</v>
      </c>
      <c r="I310" s="7">
        <v>9</v>
      </c>
      <c r="J310" s="7">
        <v>10</v>
      </c>
      <c r="K310" s="7">
        <v>11</v>
      </c>
      <c r="L310" s="7">
        <v>12</v>
      </c>
    </row>
    <row r="311" spans="1:12" ht="31.5">
      <c r="A311" s="19">
        <v>2210</v>
      </c>
      <c r="B311" s="20" t="s">
        <v>110</v>
      </c>
      <c r="C311" s="33">
        <v>277294</v>
      </c>
      <c r="D311" s="7" t="s">
        <v>12</v>
      </c>
      <c r="E311" s="7" t="s">
        <v>12</v>
      </c>
      <c r="F311" s="7" t="s">
        <v>12</v>
      </c>
      <c r="G311" s="33">
        <f>C311</f>
        <v>277294</v>
      </c>
      <c r="H311" s="33">
        <v>229000</v>
      </c>
      <c r="I311" s="7" t="s">
        <v>12</v>
      </c>
      <c r="J311" s="7" t="s">
        <v>12</v>
      </c>
      <c r="K311" s="7" t="s">
        <v>12</v>
      </c>
      <c r="L311" s="33">
        <f>H311</f>
        <v>229000</v>
      </c>
    </row>
    <row r="312" spans="1:12" ht="15.75">
      <c r="A312" s="19">
        <v>2240</v>
      </c>
      <c r="B312" s="20" t="s">
        <v>111</v>
      </c>
      <c r="C312" s="33">
        <v>95700</v>
      </c>
      <c r="D312" s="7" t="s">
        <v>12</v>
      </c>
      <c r="E312" s="7" t="s">
        <v>12</v>
      </c>
      <c r="F312" s="7" t="s">
        <v>12</v>
      </c>
      <c r="G312" s="33">
        <f>C312</f>
        <v>95700</v>
      </c>
      <c r="H312" s="33">
        <v>930700</v>
      </c>
      <c r="I312" s="7" t="s">
        <v>12</v>
      </c>
      <c r="J312" s="7" t="s">
        <v>12</v>
      </c>
      <c r="K312" s="7" t="s">
        <v>12</v>
      </c>
      <c r="L312" s="33">
        <f>H312</f>
        <v>930700</v>
      </c>
    </row>
    <row r="313" spans="1:12" ht="47.25">
      <c r="A313" s="19">
        <v>2610</v>
      </c>
      <c r="B313" s="20" t="s">
        <v>96</v>
      </c>
      <c r="C313" s="33">
        <v>319532</v>
      </c>
      <c r="D313" s="7" t="s">
        <v>12</v>
      </c>
      <c r="E313" s="7" t="s">
        <v>12</v>
      </c>
      <c r="F313" s="7" t="s">
        <v>12</v>
      </c>
      <c r="G313" s="33">
        <f>C313</f>
        <v>319532</v>
      </c>
      <c r="H313" s="33">
        <v>395301</v>
      </c>
      <c r="I313" s="7" t="s">
        <v>12</v>
      </c>
      <c r="J313" s="7" t="s">
        <v>12</v>
      </c>
      <c r="K313" s="7" t="s">
        <v>12</v>
      </c>
      <c r="L313" s="33">
        <f>H313</f>
        <v>395301</v>
      </c>
    </row>
    <row r="314" spans="1:12" ht="15.75">
      <c r="A314" s="19">
        <v>2730</v>
      </c>
      <c r="B314" s="20" t="s">
        <v>112</v>
      </c>
      <c r="C314" s="33">
        <v>5482006</v>
      </c>
      <c r="D314" s="7" t="s">
        <v>12</v>
      </c>
      <c r="E314" s="7" t="s">
        <v>12</v>
      </c>
      <c r="F314" s="7" t="s">
        <v>12</v>
      </c>
      <c r="G314" s="33">
        <f>C314</f>
        <v>5482006</v>
      </c>
      <c r="H314" s="33">
        <v>13995209</v>
      </c>
      <c r="I314" s="7" t="s">
        <v>12</v>
      </c>
      <c r="J314" s="7" t="s">
        <v>12</v>
      </c>
      <c r="K314" s="7" t="s">
        <v>12</v>
      </c>
      <c r="L314" s="33">
        <f>H314</f>
        <v>13995209</v>
      </c>
    </row>
    <row r="315" spans="1:12" ht="15">
      <c r="A315" s="7" t="s">
        <v>12</v>
      </c>
      <c r="B315" s="7" t="s">
        <v>16</v>
      </c>
      <c r="C315" s="33">
        <f>SUM(C311:C314)</f>
        <v>6174532</v>
      </c>
      <c r="D315" s="7" t="s">
        <v>12</v>
      </c>
      <c r="E315" s="7" t="s">
        <v>12</v>
      </c>
      <c r="F315" s="7" t="s">
        <v>12</v>
      </c>
      <c r="G315" s="33">
        <f>C315</f>
        <v>6174532</v>
      </c>
      <c r="H315" s="33">
        <f>SUM(H311:H314)</f>
        <v>15550210</v>
      </c>
      <c r="I315" s="7" t="s">
        <v>12</v>
      </c>
      <c r="J315" s="7" t="s">
        <v>12</v>
      </c>
      <c r="K315" s="7" t="s">
        <v>12</v>
      </c>
      <c r="L315" s="33">
        <f>H315</f>
        <v>15550210</v>
      </c>
    </row>
    <row r="316" spans="1:12" ht="6" customHeight="1">
      <c r="A316" s="22"/>
      <c r="B316" s="22"/>
      <c r="C316" s="39"/>
      <c r="D316" s="22"/>
      <c r="E316" s="22"/>
      <c r="F316" s="22"/>
      <c r="G316" s="39"/>
      <c r="H316" s="39"/>
      <c r="I316" s="22"/>
      <c r="J316" s="22"/>
      <c r="K316" s="22"/>
      <c r="L316" s="39"/>
    </row>
    <row r="317" spans="1:9" s="64" customFormat="1" ht="15">
      <c r="A317" s="77" t="s">
        <v>200</v>
      </c>
      <c r="B317" s="77"/>
      <c r="C317" s="77"/>
      <c r="D317" s="77"/>
      <c r="E317" s="77"/>
      <c r="F317" s="77"/>
      <c r="G317" s="77"/>
      <c r="H317" s="77"/>
      <c r="I317" s="77"/>
    </row>
    <row r="318" ht="13.5" customHeight="1">
      <c r="I318" s="53" t="s">
        <v>6</v>
      </c>
    </row>
    <row r="319" spans="1:9" ht="117" customHeight="1">
      <c r="A319" s="29" t="s">
        <v>40</v>
      </c>
      <c r="B319" s="7" t="s">
        <v>8</v>
      </c>
      <c r="C319" s="7" t="s">
        <v>41</v>
      </c>
      <c r="D319" s="7" t="s">
        <v>51</v>
      </c>
      <c r="E319" s="7" t="s">
        <v>125</v>
      </c>
      <c r="F319" s="7" t="s">
        <v>201</v>
      </c>
      <c r="G319" s="7" t="s">
        <v>202</v>
      </c>
      <c r="H319" s="7" t="s">
        <v>52</v>
      </c>
      <c r="I319" s="7" t="s">
        <v>53</v>
      </c>
    </row>
    <row r="320" spans="1:9" ht="15">
      <c r="A320" s="7">
        <v>1</v>
      </c>
      <c r="B320" s="7">
        <v>2</v>
      </c>
      <c r="C320" s="7">
        <v>3</v>
      </c>
      <c r="D320" s="7">
        <v>4</v>
      </c>
      <c r="E320" s="7">
        <v>5</v>
      </c>
      <c r="F320" s="7">
        <v>6</v>
      </c>
      <c r="G320" s="7">
        <v>7</v>
      </c>
      <c r="H320" s="7">
        <v>8</v>
      </c>
      <c r="I320" s="7">
        <v>9</v>
      </c>
    </row>
    <row r="321" spans="1:9" ht="31.5">
      <c r="A321" s="19">
        <v>2210</v>
      </c>
      <c r="B321" s="20" t="s">
        <v>110</v>
      </c>
      <c r="C321" s="48">
        <v>314960</v>
      </c>
      <c r="D321" s="33">
        <v>314470</v>
      </c>
      <c r="E321" s="7"/>
      <c r="F321" s="7"/>
      <c r="G321" s="7"/>
      <c r="H321" s="7"/>
      <c r="I321" s="7"/>
    </row>
    <row r="322" spans="1:9" ht="15.75">
      <c r="A322" s="19">
        <v>2240</v>
      </c>
      <c r="B322" s="20" t="s">
        <v>111</v>
      </c>
      <c r="C322" s="48">
        <v>60820</v>
      </c>
      <c r="D322" s="33">
        <v>59630</v>
      </c>
      <c r="E322" s="7"/>
      <c r="F322" s="7"/>
      <c r="G322" s="7"/>
      <c r="H322" s="7"/>
      <c r="I322" s="7"/>
    </row>
    <row r="323" spans="1:9" ht="15.75" customHeight="1">
      <c r="A323" s="19">
        <v>2610</v>
      </c>
      <c r="B323" s="20" t="s">
        <v>96</v>
      </c>
      <c r="C323" s="48">
        <f>2000+107997</f>
        <v>109997</v>
      </c>
      <c r="D323" s="33">
        <v>100363</v>
      </c>
      <c r="E323" s="7" t="s">
        <v>12</v>
      </c>
      <c r="F323" s="7" t="s">
        <v>12</v>
      </c>
      <c r="G323" s="7" t="s">
        <v>12</v>
      </c>
      <c r="H323" s="7" t="s">
        <v>12</v>
      </c>
      <c r="I323" s="7" t="s">
        <v>12</v>
      </c>
    </row>
    <row r="324" spans="1:9" ht="15.75">
      <c r="A324" s="19">
        <v>2730</v>
      </c>
      <c r="B324" s="20" t="s">
        <v>112</v>
      </c>
      <c r="C324" s="48">
        <v>7825920</v>
      </c>
      <c r="D324" s="33">
        <v>7811006</v>
      </c>
      <c r="E324" s="7" t="s">
        <v>12</v>
      </c>
      <c r="F324" s="7" t="s">
        <v>12</v>
      </c>
      <c r="G324" s="7" t="s">
        <v>12</v>
      </c>
      <c r="H324" s="7" t="s">
        <v>12</v>
      </c>
      <c r="I324" s="7" t="s">
        <v>12</v>
      </c>
    </row>
    <row r="325" spans="1:9" ht="19.5" customHeight="1">
      <c r="A325" s="7" t="s">
        <v>12</v>
      </c>
      <c r="B325" s="7" t="s">
        <v>16</v>
      </c>
      <c r="C325" s="33">
        <f>SUM(C321:C324)</f>
        <v>8311697</v>
      </c>
      <c r="D325" s="33">
        <f>SUM(D321:D324)</f>
        <v>8285469</v>
      </c>
      <c r="E325" s="7" t="s">
        <v>12</v>
      </c>
      <c r="F325" s="7" t="s">
        <v>12</v>
      </c>
      <c r="G325" s="7" t="s">
        <v>12</v>
      </c>
      <c r="H325" s="7" t="s">
        <v>12</v>
      </c>
      <c r="I325" s="7" t="s">
        <v>12</v>
      </c>
    </row>
    <row r="326" ht="9" customHeight="1"/>
    <row r="327" spans="1:9" ht="15">
      <c r="A327" s="87" t="s">
        <v>203</v>
      </c>
      <c r="B327" s="87"/>
      <c r="C327" s="87"/>
      <c r="D327" s="87"/>
      <c r="E327" s="87"/>
      <c r="F327" s="87"/>
      <c r="G327" s="87"/>
      <c r="H327" s="87"/>
      <c r="I327" s="87"/>
    </row>
    <row r="328" spans="1:9" ht="45" customHeight="1">
      <c r="A328" s="74" t="s">
        <v>207</v>
      </c>
      <c r="B328" s="74"/>
      <c r="C328" s="74"/>
      <c r="D328" s="74"/>
      <c r="E328" s="74"/>
      <c r="F328" s="74"/>
      <c r="G328" s="74"/>
      <c r="H328" s="74"/>
      <c r="I328" s="74"/>
    </row>
    <row r="329" spans="1:9" ht="45.75" customHeight="1">
      <c r="A329" s="82" t="s">
        <v>204</v>
      </c>
      <c r="B329" s="82"/>
      <c r="C329" s="82"/>
      <c r="D329" s="82"/>
      <c r="E329" s="82"/>
      <c r="F329" s="82"/>
      <c r="G329" s="82"/>
      <c r="H329" s="82"/>
      <c r="I329" s="82"/>
    </row>
    <row r="330" ht="3.75" customHeight="1"/>
    <row r="331" spans="1:9" ht="15" customHeight="1">
      <c r="A331" s="78" t="s">
        <v>205</v>
      </c>
      <c r="B331" s="78"/>
      <c r="C331" s="6"/>
      <c r="D331" s="10"/>
      <c r="G331" s="10" t="s">
        <v>206</v>
      </c>
      <c r="H331" s="10"/>
      <c r="I331" s="10"/>
    </row>
    <row r="332" spans="1:9" ht="15">
      <c r="A332" s="11"/>
      <c r="B332" s="12"/>
      <c r="D332" s="6" t="s">
        <v>54</v>
      </c>
      <c r="G332" s="83"/>
      <c r="H332" s="83"/>
      <c r="I332" s="83"/>
    </row>
    <row r="333" spans="1:9" ht="30.75" customHeight="1">
      <c r="A333" s="78" t="s">
        <v>95</v>
      </c>
      <c r="B333" s="78"/>
      <c r="C333" s="6"/>
      <c r="D333" s="10"/>
      <c r="G333" s="103" t="s">
        <v>134</v>
      </c>
      <c r="H333" s="104"/>
      <c r="I333" s="104"/>
    </row>
    <row r="334" spans="1:9" ht="15">
      <c r="A334" s="5"/>
      <c r="B334" s="6"/>
      <c r="C334" s="6"/>
      <c r="D334" s="6" t="s">
        <v>54</v>
      </c>
      <c r="G334" s="83"/>
      <c r="H334" s="83"/>
      <c r="I334" s="83"/>
    </row>
  </sheetData>
  <sheetProtection/>
  <mergeCells count="190">
    <mergeCell ref="G333:I333"/>
    <mergeCell ref="L7:M7"/>
    <mergeCell ref="A7:J7"/>
    <mergeCell ref="A8:J8"/>
    <mergeCell ref="A37:P37"/>
    <mergeCell ref="A15:P15"/>
    <mergeCell ref="A21:P21"/>
    <mergeCell ref="A27:P27"/>
    <mergeCell ref="A23:P23"/>
    <mergeCell ref="L9:M9"/>
    <mergeCell ref="A9:J9"/>
    <mergeCell ref="A292:M292"/>
    <mergeCell ref="A6:P6"/>
    <mergeCell ref="O7:P7"/>
    <mergeCell ref="L8:M8"/>
    <mergeCell ref="O9:P9"/>
    <mergeCell ref="O8:P8"/>
    <mergeCell ref="A51:A52"/>
    <mergeCell ref="B51:B52"/>
    <mergeCell ref="C51:F51"/>
    <mergeCell ref="A38:P38"/>
    <mergeCell ref="L10:M10"/>
    <mergeCell ref="F12:G12"/>
    <mergeCell ref="C12:E12"/>
    <mergeCell ref="C11:E11"/>
    <mergeCell ref="A14:P14"/>
    <mergeCell ref="A10:J10"/>
    <mergeCell ref="A22:P22"/>
    <mergeCell ref="A32:P32"/>
    <mergeCell ref="O10:P10"/>
    <mergeCell ref="C63:F63"/>
    <mergeCell ref="G63:J63"/>
    <mergeCell ref="K63:N63"/>
    <mergeCell ref="A40:A41"/>
    <mergeCell ref="B40:B41"/>
    <mergeCell ref="C40:F40"/>
    <mergeCell ref="G40:J40"/>
    <mergeCell ref="K40:N40"/>
    <mergeCell ref="G51:J51"/>
    <mergeCell ref="A49:J49"/>
    <mergeCell ref="A60:N60"/>
    <mergeCell ref="A73:N73"/>
    <mergeCell ref="A75:A76"/>
    <mergeCell ref="B75:B76"/>
    <mergeCell ref="C75:F75"/>
    <mergeCell ref="G75:J75"/>
    <mergeCell ref="K75:N75"/>
    <mergeCell ref="A61:N61"/>
    <mergeCell ref="A63:A64"/>
    <mergeCell ref="B63:B64"/>
    <mergeCell ref="A100:N100"/>
    <mergeCell ref="A101:N101"/>
    <mergeCell ref="A82:J82"/>
    <mergeCell ref="A84:A85"/>
    <mergeCell ref="B84:B85"/>
    <mergeCell ref="C84:F84"/>
    <mergeCell ref="G84:J84"/>
    <mergeCell ref="A91:J91"/>
    <mergeCell ref="A93:A94"/>
    <mergeCell ref="B93:B94"/>
    <mergeCell ref="C93:F93"/>
    <mergeCell ref="G93:J93"/>
    <mergeCell ref="A126:M126"/>
    <mergeCell ref="A127:M127"/>
    <mergeCell ref="A103:A104"/>
    <mergeCell ref="B103:B104"/>
    <mergeCell ref="C103:F103"/>
    <mergeCell ref="G103:J103"/>
    <mergeCell ref="K103:N103"/>
    <mergeCell ref="A117:J117"/>
    <mergeCell ref="C129:C130"/>
    <mergeCell ref="D129:D130"/>
    <mergeCell ref="E129:G129"/>
    <mergeCell ref="H129:J129"/>
    <mergeCell ref="A119:A120"/>
    <mergeCell ref="B119:B120"/>
    <mergeCell ref="C119:F119"/>
    <mergeCell ref="G119:J119"/>
    <mergeCell ref="K129:M129"/>
    <mergeCell ref="A225:J225"/>
    <mergeCell ref="A227:A228"/>
    <mergeCell ref="B227:B228"/>
    <mergeCell ref="C227:C228"/>
    <mergeCell ref="D227:D228"/>
    <mergeCell ref="E227:G227"/>
    <mergeCell ref="H227:J227"/>
    <mergeCell ref="A129:A130"/>
    <mergeCell ref="B129:B130"/>
    <mergeCell ref="A239:K239"/>
    <mergeCell ref="A241:A242"/>
    <mergeCell ref="B241:C241"/>
    <mergeCell ref="D241:E241"/>
    <mergeCell ref="F241:G241"/>
    <mergeCell ref="H241:I241"/>
    <mergeCell ref="J241:K241"/>
    <mergeCell ref="A249:P249"/>
    <mergeCell ref="A251:A253"/>
    <mergeCell ref="B251:B253"/>
    <mergeCell ref="C251:F251"/>
    <mergeCell ref="G251:J251"/>
    <mergeCell ref="K251:L251"/>
    <mergeCell ref="M251:N251"/>
    <mergeCell ref="O251:P251"/>
    <mergeCell ref="C252:D252"/>
    <mergeCell ref="E252:F252"/>
    <mergeCell ref="G277:I277"/>
    <mergeCell ref="A260:L260"/>
    <mergeCell ref="M252:M253"/>
    <mergeCell ref="N252:N253"/>
    <mergeCell ref="A261:L261"/>
    <mergeCell ref="G252:H252"/>
    <mergeCell ref="I252:J252"/>
    <mergeCell ref="K252:K253"/>
    <mergeCell ref="L252:L253"/>
    <mergeCell ref="A259:L259"/>
    <mergeCell ref="A307:A309"/>
    <mergeCell ref="L285:M285"/>
    <mergeCell ref="A275:I275"/>
    <mergeCell ref="A277:A278"/>
    <mergeCell ref="B277:B278"/>
    <mergeCell ref="C277:C278"/>
    <mergeCell ref="D277:F277"/>
    <mergeCell ref="A285:A286"/>
    <mergeCell ref="B285:B286"/>
    <mergeCell ref="C285:C286"/>
    <mergeCell ref="F296:F297"/>
    <mergeCell ref="G296:G297"/>
    <mergeCell ref="J285:K285"/>
    <mergeCell ref="D285:E285"/>
    <mergeCell ref="F285:G285"/>
    <mergeCell ref="H285:I285"/>
    <mergeCell ref="A291:K291"/>
    <mergeCell ref="A333:B333"/>
    <mergeCell ref="G334:I334"/>
    <mergeCell ref="G308:G309"/>
    <mergeCell ref="H308:H309"/>
    <mergeCell ref="I308:I309"/>
    <mergeCell ref="C308:C309"/>
    <mergeCell ref="D308:D309"/>
    <mergeCell ref="E308:F308"/>
    <mergeCell ref="A327:I327"/>
    <mergeCell ref="A331:B331"/>
    <mergeCell ref="G332:I332"/>
    <mergeCell ref="O12:P12"/>
    <mergeCell ref="O11:P11"/>
    <mergeCell ref="H12:M12"/>
    <mergeCell ref="H11:M11"/>
    <mergeCell ref="F11:G11"/>
    <mergeCell ref="A16:P16"/>
    <mergeCell ref="A25:P25"/>
    <mergeCell ref="A33:P33"/>
    <mergeCell ref="A329:I329"/>
    <mergeCell ref="B307:B309"/>
    <mergeCell ref="C307:G307"/>
    <mergeCell ref="H307:L307"/>
    <mergeCell ref="A293:J293"/>
    <mergeCell ref="A294:J294"/>
    <mergeCell ref="A296:A297"/>
    <mergeCell ref="B296:B297"/>
    <mergeCell ref="C296:C297"/>
    <mergeCell ref="D296:D297"/>
    <mergeCell ref="E296:E297"/>
    <mergeCell ref="A30:P30"/>
    <mergeCell ref="A283:M283"/>
    <mergeCell ref="A31:P31"/>
    <mergeCell ref="B262:B263"/>
    <mergeCell ref="C262:C263"/>
    <mergeCell ref="D262:F262"/>
    <mergeCell ref="G262:I262"/>
    <mergeCell ref="J262:L262"/>
    <mergeCell ref="O252:O253"/>
    <mergeCell ref="P252:P253"/>
    <mergeCell ref="A17:P17"/>
    <mergeCell ref="A18:P18"/>
    <mergeCell ref="A19:P19"/>
    <mergeCell ref="A20:P20"/>
    <mergeCell ref="A24:P24"/>
    <mergeCell ref="A29:P29"/>
    <mergeCell ref="A26:P26"/>
    <mergeCell ref="A28:P28"/>
    <mergeCell ref="A34:P34"/>
    <mergeCell ref="A328:I328"/>
    <mergeCell ref="A35:P35"/>
    <mergeCell ref="J308:K308"/>
    <mergeCell ref="L308:L309"/>
    <mergeCell ref="A317:I317"/>
    <mergeCell ref="H296:I296"/>
    <mergeCell ref="J296:J297"/>
    <mergeCell ref="A305:L305"/>
    <mergeCell ref="A262:A263"/>
  </mergeCells>
  <printOptions/>
  <pageMargins left="0.3937007874015748" right="0.1968503937007874" top="0.35433070866141736" bottom="0.35433070866141736"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1</cp:lastModifiedBy>
  <cp:lastPrinted>2022-11-01T12:11:10Z</cp:lastPrinted>
  <dcterms:created xsi:type="dcterms:W3CDTF">2018-08-27T10:46:38Z</dcterms:created>
  <dcterms:modified xsi:type="dcterms:W3CDTF">2022-11-23T07:16:28Z</dcterms:modified>
  <cp:category/>
  <cp:version/>
  <cp:contentType/>
  <cp:contentStatus/>
</cp:coreProperties>
</file>