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2"/>
  <c r="J17"/>
  <c r="K17"/>
  <c r="L17"/>
  <c r="M17"/>
  <c r="N17"/>
  <c r="O17"/>
  <c r="C17"/>
  <c r="D17"/>
  <c r="E17"/>
  <c r="F17"/>
  <c r="G17"/>
  <c r="H17"/>
  <c r="I17"/>
  <c r="B16"/>
  <c r="B8"/>
  <c r="B9"/>
  <c r="B10"/>
  <c r="B12"/>
  <c r="B13"/>
  <c r="B14"/>
  <c r="B15"/>
  <c r="B7"/>
  <c r="B4" l="1"/>
  <c r="B5"/>
  <c r="B6"/>
  <c r="B17" l="1"/>
</calcChain>
</file>

<file path=xl/sharedStrings.xml><?xml version="1.0" encoding="utf-8"?>
<sst xmlns="http://schemas.openxmlformats.org/spreadsheetml/2006/main" count="44" uniqueCount="44">
  <si>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</si>
  <si>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</si>
  <si>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</si>
  <si>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</si>
  <si>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</si>
  <si>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Сума завершених закупівель в системі "Prozorro" (тис.грн)</t>
  </si>
  <si>
    <t>Всього:</t>
  </si>
  <si>
    <t>Кількість допорогових закупівель</t>
  </si>
  <si>
    <t>Сума допорогових закупівель</t>
  </si>
  <si>
    <t>Всього закупівель</t>
  </si>
  <si>
    <t>Район/місто (в розрізі структурних підрозділів, сіл, селищ)</t>
  </si>
  <si>
    <t>Кількість звітів про укладені договори</t>
  </si>
  <si>
    <t>Сума звітів про укладені договори</t>
  </si>
  <si>
    <t>Управління освіти і науки БМР</t>
  </si>
  <si>
    <t>(з відокремленими)</t>
  </si>
  <si>
    <t xml:space="preserve">Показники використання розпорядниками бюджетних коштів електронної системи публічних закупівель "Prozorro"станом на 12.11.2018 </t>
  </si>
  <si>
    <t>Оголошена сума надпорогових закупівель в системі "Prozorro" (тис.грн)</t>
  </si>
  <si>
    <t>Сума зекономлених коштів по надпорогових закупівлях в системі "Prozorro"  (тис. грн)</t>
  </si>
  <si>
    <t>Кількість допорогових закупівель, шт</t>
  </si>
  <si>
    <t>Кількість надпороговох оголошених закупівель в системі "Prozorro", шт</t>
  </si>
  <si>
    <t>Кількість надпорогових завершених закупівель в системі "Prozorro", шт.</t>
  </si>
  <si>
    <t>Кількість надпорогових  незавершених закупівель в системі "Prozorro", шт.</t>
  </si>
  <si>
    <t>Сума зекономлених коштів по допороговимх закупівлях (тис. грн)</t>
  </si>
  <si>
    <t>Кількість звітів про укладені договори, шт.</t>
  </si>
  <si>
    <t>Сума коштів по звітах за укладеними договорами   (тис.грн)</t>
  </si>
  <si>
    <t>Розпорядник бюджетних коштів</t>
  </si>
  <si>
    <t>Сума договору по допорогових закупівель      (тис. грн)</t>
  </si>
  <si>
    <t>Сума договору по надпорогових закупівлях в системі "Prozorro" (тис.грн)</t>
  </si>
  <si>
    <t>Всього закупівель, шт.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</si>
  <si>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</si>
  <si>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</si>
  <si>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з питань молоді та спорту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</si>
  <si>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</si>
  <si>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</si>
  <si>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</si>
  <si>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</si>
  <si>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Департамент житлово-комунального господарства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</si>
  <si>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</si>
  <si>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</si>
  <si>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</si>
  <si>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</si>
  <si>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</si>
  <si>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</si>
  <si>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Показники використання розпорядниками бюджетних коштів електронної системи публічних закупівель "Prozorro" за період з 01.01.2019р. по 31.01.2019р.</t>
  </si>
</sst>
</file>

<file path=xl/styles.xml><?xml version="1.0" encoding="utf-8"?>
<styleSheet xmlns="http://schemas.openxmlformats.org/spreadsheetml/2006/main">
  <numFmts count="4">
    <numFmt numFmtId="164" formatCode="_-* #,##0.00_₴_-;\-* #,##0.00_₴_-;_-* &quot;-&quot;??_₴_-;_-@_-"/>
    <numFmt numFmtId="165" formatCode="_-* #,##0.00_р_._-;\-* #,##0.00_р_._-;_-* &quot;-&quot;??_р_._-;_-@_-"/>
    <numFmt numFmtId="166" formatCode="_-* #,##0.00\ _г_р_н_._-;\-* #,##0.00\ _г_р_н_._-;_-* &quot;-&quot;??\ _г_р_н_._-;_-@_-"/>
    <numFmt numFmtId="167" formatCode="#,##0.00_₴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u/>
      <sz val="8.8000000000000007"/>
      <color indexed="12"/>
      <name val="Calibri"/>
      <family val="2"/>
      <charset val="204"/>
    </font>
    <font>
      <sz val="10"/>
      <name val="Arial"/>
    </font>
    <font>
      <u/>
      <sz val="11"/>
      <color indexed="12"/>
      <name val="Calibri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5" fillId="0" borderId="0"/>
    <xf numFmtId="0" fontId="9" fillId="0" borderId="0"/>
    <xf numFmtId="0" fontId="12" fillId="0" borderId="0"/>
    <xf numFmtId="0" fontId="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4">
    <xf numFmtId="0" fontId="0" fillId="0" borderId="0" xfId="0"/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  <xf numFmtId="2" fontId="4" fillId="0" borderId="1" xfId="9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/>
    </xf>
    <xf numFmtId="2" fontId="2" fillId="0" borderId="1" xfId="9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2" xfId="9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" fillId="0" borderId="1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0" fontId="2" fillId="0" borderId="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1" fillId="0" borderId="1" xfId="0" applyNumberFormat="1" applyFont="1" applyBorder="1"/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2" fillId="0" borderId="12" xfId="9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</cellXfs>
  <cellStyles count="31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3" xfId="13"/>
    <cellStyle name="Обычный 3 2" xfId="14"/>
    <cellStyle name="Обычный 3 2 2" xfId="15"/>
    <cellStyle name="Обычный 3 3" xfId="16"/>
    <cellStyle name="Обычный 4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9" xfId="25"/>
    <cellStyle name="Финансовый 2" xfId="26"/>
    <cellStyle name="Финансовый 2 2" xfId="27"/>
    <cellStyle name="Финансовый 2 2 2" xfId="28"/>
    <cellStyle name="Финансовый 2 3" xfId="29"/>
    <cellStyle name="Финансовый 3" xfId="3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80" workbookViewId="0">
      <selection activeCell="B16" sqref="B16"/>
    </sheetView>
  </sheetViews>
  <sheetFormatPr defaultRowHeight="15"/>
  <sheetData/>
  <phoneticPr fontId="0" type="noConversion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tabSelected="1" topLeftCell="A4" workbookViewId="0">
      <selection activeCell="A11" sqref="A11:XFD11"/>
    </sheetView>
  </sheetViews>
  <sheetFormatPr defaultRowHeight="15"/>
  <cols>
    <col min="1" max="1" width="32.42578125" customWidth="1"/>
    <col min="2" max="2" width="11.42578125" customWidth="1"/>
    <col min="3" max="3" width="12.42578125" customWidth="1"/>
    <col min="4" max="4" width="12" customWidth="1"/>
    <col min="5" max="5" width="12.42578125" customWidth="1"/>
    <col min="6" max="6" width="11.7109375" customWidth="1"/>
    <col min="7" max="7" width="13" customWidth="1"/>
    <col min="8" max="8" width="12.5703125" customWidth="1"/>
    <col min="9" max="9" width="10.85546875" customWidth="1"/>
    <col min="10" max="10" width="11.42578125" customWidth="1"/>
    <col min="11" max="11" width="12.140625" customWidth="1"/>
    <col min="12" max="12" width="9.140625" customWidth="1"/>
    <col min="13" max="14" width="9.140625" hidden="1" customWidth="1"/>
    <col min="15" max="15" width="12.140625" customWidth="1"/>
  </cols>
  <sheetData>
    <row r="1" spans="1:15" ht="25.5" customHeight="1" thickBot="1">
      <c r="A1" s="50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02.75" customHeight="1">
      <c r="A2" s="4" t="s">
        <v>25</v>
      </c>
      <c r="B2" s="4" t="s">
        <v>28</v>
      </c>
      <c r="C2" s="4" t="s">
        <v>19</v>
      </c>
      <c r="D2" s="28" t="s">
        <v>20</v>
      </c>
      <c r="E2" s="28" t="s">
        <v>21</v>
      </c>
      <c r="F2" s="28" t="s">
        <v>16</v>
      </c>
      <c r="G2" s="28" t="s">
        <v>27</v>
      </c>
      <c r="H2" s="28" t="s">
        <v>17</v>
      </c>
      <c r="I2" s="28" t="s">
        <v>18</v>
      </c>
      <c r="J2" s="30" t="s">
        <v>26</v>
      </c>
      <c r="K2" s="32" t="s">
        <v>22</v>
      </c>
      <c r="L2" s="31" t="s">
        <v>23</v>
      </c>
      <c r="M2" s="8"/>
      <c r="N2" s="8"/>
      <c r="O2" s="14" t="s">
        <v>24</v>
      </c>
    </row>
    <row r="3" spans="1:15" ht="15" customHeight="1">
      <c r="A3" s="9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10"/>
      <c r="N3" s="10"/>
      <c r="O3" s="29">
        <v>13</v>
      </c>
    </row>
    <row r="4" spans="1:15" ht="15" customHeight="1">
      <c r="A4" s="43" t="s">
        <v>29</v>
      </c>
      <c r="B4" s="6">
        <f>SUM(C4,I4,L4)</f>
        <v>13</v>
      </c>
      <c r="C4" s="6">
        <v>3</v>
      </c>
      <c r="D4" s="7">
        <v>1</v>
      </c>
      <c r="E4" s="7">
        <v>1</v>
      </c>
      <c r="F4" s="24">
        <v>903.23</v>
      </c>
      <c r="G4" s="24">
        <v>396.45</v>
      </c>
      <c r="H4" s="24">
        <v>0</v>
      </c>
      <c r="I4" s="7">
        <v>0</v>
      </c>
      <c r="J4" s="24">
        <v>0</v>
      </c>
      <c r="K4" s="24">
        <v>0</v>
      </c>
      <c r="L4" s="49">
        <v>10</v>
      </c>
      <c r="M4" s="10"/>
      <c r="N4" s="10"/>
      <c r="O4" s="40">
        <v>792.89</v>
      </c>
    </row>
    <row r="5" spans="1:15" ht="31.5" customHeight="1">
      <c r="A5" s="43" t="s">
        <v>30</v>
      </c>
      <c r="B5" s="6">
        <f t="shared" ref="B5:B6" si="0">SUM(C5,I5,L5)</f>
        <v>93</v>
      </c>
      <c r="C5" s="6">
        <v>38</v>
      </c>
      <c r="D5" s="36">
        <v>28</v>
      </c>
      <c r="E5" s="15">
        <v>10</v>
      </c>
      <c r="F5" s="37">
        <v>99165.8</v>
      </c>
      <c r="G5" s="26">
        <v>68005.7</v>
      </c>
      <c r="H5" s="23">
        <v>7741.4</v>
      </c>
      <c r="I5" s="15">
        <v>4</v>
      </c>
      <c r="J5" s="26">
        <v>335.2</v>
      </c>
      <c r="K5" s="26">
        <v>75.2</v>
      </c>
      <c r="L5" s="7">
        <v>51</v>
      </c>
      <c r="M5" s="20"/>
      <c r="N5" s="20"/>
      <c r="O5" s="48">
        <v>3628.1</v>
      </c>
    </row>
    <row r="6" spans="1:15" ht="30">
      <c r="A6" s="43" t="s">
        <v>31</v>
      </c>
      <c r="B6" s="6">
        <f t="shared" si="0"/>
        <v>5</v>
      </c>
      <c r="C6" s="6">
        <v>3</v>
      </c>
      <c r="D6" s="6">
        <v>3</v>
      </c>
      <c r="E6" s="6">
        <v>0</v>
      </c>
      <c r="F6" s="38">
        <v>1380.16</v>
      </c>
      <c r="G6" s="38">
        <v>1380.16</v>
      </c>
      <c r="H6" s="38">
        <v>0</v>
      </c>
      <c r="I6" s="6">
        <v>0</v>
      </c>
      <c r="J6" s="38">
        <v>0</v>
      </c>
      <c r="K6" s="38">
        <v>0</v>
      </c>
      <c r="L6" s="6">
        <v>2</v>
      </c>
      <c r="M6" s="6"/>
      <c r="N6" s="6"/>
      <c r="O6" s="38">
        <v>233.6</v>
      </c>
    </row>
    <row r="7" spans="1:15" ht="32.25" customHeight="1">
      <c r="A7" s="43" t="s">
        <v>32</v>
      </c>
      <c r="B7" s="6">
        <f>SUM(C7,I7,L7)</f>
        <v>123</v>
      </c>
      <c r="C7" s="6">
        <v>48</v>
      </c>
      <c r="D7" s="27">
        <v>22</v>
      </c>
      <c r="E7" s="15">
        <v>16</v>
      </c>
      <c r="F7" s="34">
        <v>44069.19</v>
      </c>
      <c r="G7" s="26">
        <v>24718.16</v>
      </c>
      <c r="H7" s="23">
        <v>114.73</v>
      </c>
      <c r="I7" s="7">
        <v>5</v>
      </c>
      <c r="J7" s="24">
        <v>147.58000000000001</v>
      </c>
      <c r="K7" s="24">
        <v>23.42</v>
      </c>
      <c r="L7" s="7">
        <v>70</v>
      </c>
      <c r="M7" s="33"/>
      <c r="N7" s="33"/>
      <c r="O7" s="34">
        <v>6265.96</v>
      </c>
    </row>
    <row r="8" spans="1:15" ht="43.5" customHeight="1" thickBot="1">
      <c r="A8" s="44" t="s">
        <v>33</v>
      </c>
      <c r="B8" s="6">
        <f t="shared" ref="B8:B15" si="1">SUM(C8,I8,L8)</f>
        <v>36</v>
      </c>
      <c r="C8" s="6">
        <v>1</v>
      </c>
      <c r="D8" s="27">
        <v>1</v>
      </c>
      <c r="E8" s="15">
        <v>0</v>
      </c>
      <c r="F8" s="34">
        <v>655</v>
      </c>
      <c r="G8" s="26">
        <v>655</v>
      </c>
      <c r="H8" s="23">
        <v>0</v>
      </c>
      <c r="I8" s="7">
        <v>0</v>
      </c>
      <c r="J8" s="24">
        <v>0</v>
      </c>
      <c r="K8" s="24">
        <v>0</v>
      </c>
      <c r="L8" s="45">
        <v>35</v>
      </c>
      <c r="M8" s="46"/>
      <c r="N8" s="46"/>
      <c r="O8" s="47">
        <v>776.2</v>
      </c>
    </row>
    <row r="9" spans="1:15" ht="27" customHeight="1">
      <c r="A9" s="43" t="s">
        <v>34</v>
      </c>
      <c r="B9" s="6">
        <f t="shared" si="1"/>
        <v>1</v>
      </c>
      <c r="C9" s="6">
        <v>1</v>
      </c>
      <c r="D9" s="27">
        <v>1</v>
      </c>
      <c r="E9" s="15">
        <v>0</v>
      </c>
      <c r="F9" s="34">
        <v>710.64</v>
      </c>
      <c r="G9" s="26">
        <v>710.64</v>
      </c>
      <c r="H9" s="23">
        <v>0</v>
      </c>
      <c r="I9" s="7">
        <v>0</v>
      </c>
      <c r="J9" s="24">
        <v>0</v>
      </c>
      <c r="K9" s="24">
        <v>0</v>
      </c>
      <c r="L9" s="7">
        <v>0</v>
      </c>
      <c r="M9" s="33"/>
      <c r="N9" s="33"/>
      <c r="O9" s="34">
        <v>0</v>
      </c>
    </row>
    <row r="10" spans="1:15" ht="28.5" customHeight="1">
      <c r="A10" s="43" t="s">
        <v>35</v>
      </c>
      <c r="B10" s="6">
        <f t="shared" si="1"/>
        <v>14</v>
      </c>
      <c r="C10" s="6">
        <v>3</v>
      </c>
      <c r="D10" s="27">
        <v>2</v>
      </c>
      <c r="E10" s="15">
        <v>1</v>
      </c>
      <c r="F10" s="34">
        <v>2345</v>
      </c>
      <c r="G10" s="26">
        <v>2008.7</v>
      </c>
      <c r="H10" s="23">
        <v>0</v>
      </c>
      <c r="I10" s="7">
        <v>0</v>
      </c>
      <c r="J10" s="24">
        <v>0</v>
      </c>
      <c r="K10" s="24">
        <v>0</v>
      </c>
      <c r="L10" s="7">
        <v>11</v>
      </c>
      <c r="M10" s="33"/>
      <c r="N10" s="33"/>
      <c r="O10" s="34">
        <v>144.5</v>
      </c>
    </row>
    <row r="11" spans="1:15" s="53" customFormat="1" ht="43.5" customHeight="1">
      <c r="A11" s="43" t="s">
        <v>36</v>
      </c>
      <c r="B11" s="52">
        <f>SUM(C11,I11,L11)</f>
        <v>29</v>
      </c>
      <c r="C11" s="52">
        <v>8</v>
      </c>
      <c r="D11" s="52">
        <v>1</v>
      </c>
      <c r="E11" s="52">
        <v>7</v>
      </c>
      <c r="F11" s="52">
        <v>32807.599999999999</v>
      </c>
      <c r="G11" s="52">
        <v>13563.7</v>
      </c>
      <c r="H11" s="52">
        <v>9760.06</v>
      </c>
      <c r="I11" s="52">
        <v>0</v>
      </c>
      <c r="J11" s="52">
        <v>0</v>
      </c>
      <c r="K11" s="52">
        <v>0</v>
      </c>
      <c r="L11" s="52">
        <v>21</v>
      </c>
      <c r="M11" s="52"/>
      <c r="N11" s="52"/>
      <c r="O11" s="52">
        <v>894.59</v>
      </c>
    </row>
    <row r="12" spans="1:15" ht="31.5" customHeight="1">
      <c r="A12" s="43" t="s">
        <v>37</v>
      </c>
      <c r="B12" s="6">
        <f t="shared" si="1"/>
        <v>1</v>
      </c>
      <c r="C12" s="6">
        <v>0</v>
      </c>
      <c r="D12" s="27">
        <v>0</v>
      </c>
      <c r="E12" s="15">
        <v>0</v>
      </c>
      <c r="F12" s="34">
        <v>0</v>
      </c>
      <c r="G12" s="26">
        <v>0</v>
      </c>
      <c r="H12" s="23">
        <v>0</v>
      </c>
      <c r="I12" s="7">
        <v>0</v>
      </c>
      <c r="J12" s="24">
        <v>0</v>
      </c>
      <c r="K12" s="24">
        <v>0</v>
      </c>
      <c r="L12" s="7">
        <v>1</v>
      </c>
      <c r="M12" s="33"/>
      <c r="N12" s="33"/>
      <c r="O12" s="34">
        <v>162.93</v>
      </c>
    </row>
    <row r="13" spans="1:15" ht="26.25" customHeight="1">
      <c r="A13" s="43" t="s">
        <v>38</v>
      </c>
      <c r="B13" s="6">
        <f t="shared" si="1"/>
        <v>1</v>
      </c>
      <c r="C13" s="41">
        <v>0</v>
      </c>
      <c r="D13" s="41">
        <v>0</v>
      </c>
      <c r="E13" s="41">
        <v>0</v>
      </c>
      <c r="F13" s="39">
        <v>0</v>
      </c>
      <c r="G13" s="39">
        <v>0</v>
      </c>
      <c r="H13" s="39">
        <v>0</v>
      </c>
      <c r="I13" s="41">
        <v>0</v>
      </c>
      <c r="J13" s="39">
        <v>0</v>
      </c>
      <c r="K13" s="39">
        <v>0</v>
      </c>
      <c r="L13" s="41">
        <v>1</v>
      </c>
      <c r="M13" s="41"/>
      <c r="N13" s="41"/>
      <c r="O13" s="39">
        <v>51.3</v>
      </c>
    </row>
    <row r="14" spans="1:15" ht="32.25" customHeight="1">
      <c r="A14" s="43" t="s">
        <v>39</v>
      </c>
      <c r="B14" s="6">
        <f t="shared" si="1"/>
        <v>1</v>
      </c>
      <c r="C14" s="41">
        <v>0</v>
      </c>
      <c r="D14" s="41">
        <v>0</v>
      </c>
      <c r="E14" s="41">
        <v>0</v>
      </c>
      <c r="F14" s="39">
        <v>0</v>
      </c>
      <c r="G14" s="39">
        <v>0</v>
      </c>
      <c r="H14" s="39">
        <v>0</v>
      </c>
      <c r="I14" s="41">
        <v>0</v>
      </c>
      <c r="J14" s="39">
        <v>0</v>
      </c>
      <c r="K14" s="39">
        <v>0</v>
      </c>
      <c r="L14" s="41">
        <v>1</v>
      </c>
      <c r="M14" s="41"/>
      <c r="N14" s="41"/>
      <c r="O14" s="39">
        <v>57</v>
      </c>
    </row>
    <row r="15" spans="1:15" ht="30.75" customHeight="1">
      <c r="A15" s="43" t="s">
        <v>40</v>
      </c>
      <c r="B15" s="6">
        <f t="shared" si="1"/>
        <v>0</v>
      </c>
      <c r="C15" s="41">
        <v>0</v>
      </c>
      <c r="D15" s="41">
        <v>0</v>
      </c>
      <c r="E15" s="41">
        <v>0</v>
      </c>
      <c r="F15" s="39">
        <v>0</v>
      </c>
      <c r="G15" s="39">
        <v>0</v>
      </c>
      <c r="H15" s="39">
        <v>0</v>
      </c>
      <c r="I15" s="41">
        <v>0</v>
      </c>
      <c r="J15" s="39">
        <v>0</v>
      </c>
      <c r="K15" s="39">
        <v>0</v>
      </c>
      <c r="L15" s="41">
        <v>0</v>
      </c>
      <c r="M15" s="41"/>
      <c r="N15" s="41"/>
      <c r="O15" s="39">
        <v>0</v>
      </c>
    </row>
    <row r="16" spans="1:15" ht="26.25" customHeight="1">
      <c r="A16" s="43" t="s">
        <v>41</v>
      </c>
      <c r="B16" s="6">
        <f>SUM(C16,I16,L16)</f>
        <v>2</v>
      </c>
      <c r="C16" s="41">
        <v>0</v>
      </c>
      <c r="D16" s="41">
        <v>0</v>
      </c>
      <c r="E16" s="41">
        <v>0</v>
      </c>
      <c r="F16" s="39">
        <v>0</v>
      </c>
      <c r="G16" s="39">
        <v>0</v>
      </c>
      <c r="H16" s="39">
        <v>0</v>
      </c>
      <c r="I16" s="41">
        <v>0</v>
      </c>
      <c r="J16" s="39">
        <v>0</v>
      </c>
      <c r="K16" s="39">
        <v>0</v>
      </c>
      <c r="L16" s="41">
        <v>2</v>
      </c>
      <c r="M16" s="41"/>
      <c r="N16" s="41"/>
      <c r="O16" s="39">
        <v>262</v>
      </c>
    </row>
    <row r="17" spans="1:15" ht="15.75">
      <c r="A17" s="35" t="s">
        <v>42</v>
      </c>
      <c r="B17" s="35">
        <f>SUM(B4:B16)</f>
        <v>319</v>
      </c>
      <c r="C17" s="35">
        <f t="shared" ref="C17:I17" si="2">SUM(C4:C16)</f>
        <v>105</v>
      </c>
      <c r="D17" s="35">
        <f t="shared" si="2"/>
        <v>59</v>
      </c>
      <c r="E17" s="35">
        <f t="shared" si="2"/>
        <v>35</v>
      </c>
      <c r="F17" s="42">
        <f t="shared" si="2"/>
        <v>182036.62000000002</v>
      </c>
      <c r="G17" s="42">
        <f t="shared" si="2"/>
        <v>111438.51</v>
      </c>
      <c r="H17" s="42">
        <f t="shared" si="2"/>
        <v>17616.189999999999</v>
      </c>
      <c r="I17" s="35">
        <f t="shared" si="2"/>
        <v>9</v>
      </c>
      <c r="J17" s="42">
        <f t="shared" ref="J17" si="3">SUM(J4:J16)</f>
        <v>482.78</v>
      </c>
      <c r="K17" s="42">
        <f t="shared" ref="K17" si="4">SUM(K4:K16)</f>
        <v>98.62</v>
      </c>
      <c r="L17" s="35">
        <f t="shared" ref="L17" si="5">SUM(L4:L16)</f>
        <v>205</v>
      </c>
      <c r="M17" s="35">
        <f t="shared" ref="M17" si="6">SUM(M4:M16)</f>
        <v>0</v>
      </c>
      <c r="N17" s="35">
        <f t="shared" ref="N17" si="7">SUM(N4:N16)</f>
        <v>0</v>
      </c>
      <c r="O17" s="35">
        <f t="shared" ref="O17" si="8">SUM(O4:O16)</f>
        <v>13269.07</v>
      </c>
    </row>
  </sheetData>
  <mergeCells count="1">
    <mergeCell ref="A1:O1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sqref="A1:IV65536"/>
    </sheetView>
  </sheetViews>
  <sheetFormatPr defaultRowHeight="15"/>
  <cols>
    <col min="1" max="1" width="23.140625" customWidth="1"/>
    <col min="2" max="2" width="12.140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9" width="13.85546875" customWidth="1"/>
    <col min="10" max="10" width="12.42578125" customWidth="1"/>
    <col min="11" max="11" width="12.28515625" customWidth="1"/>
    <col min="12" max="13" width="9.140625" hidden="1" customWidth="1"/>
    <col min="14" max="14" width="12.140625" customWidth="1"/>
  </cols>
  <sheetData>
    <row r="1" spans="1:14" ht="25.5" customHeight="1" thickBot="1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02.75" customHeight="1">
      <c r="A2" s="4" t="s">
        <v>10</v>
      </c>
      <c r="B2" s="4" t="s">
        <v>9</v>
      </c>
      <c r="C2" s="4" t="s">
        <v>0</v>
      </c>
      <c r="D2" s="5" t="s">
        <v>1</v>
      </c>
      <c r="E2" s="5" t="s">
        <v>4</v>
      </c>
      <c r="F2" s="5" t="s">
        <v>2</v>
      </c>
      <c r="G2" s="5" t="s">
        <v>5</v>
      </c>
      <c r="H2" s="5" t="s">
        <v>3</v>
      </c>
      <c r="I2" s="5" t="s">
        <v>7</v>
      </c>
      <c r="J2" s="5" t="s">
        <v>8</v>
      </c>
      <c r="K2" s="5" t="s">
        <v>11</v>
      </c>
      <c r="L2" s="8"/>
      <c r="M2" s="8"/>
      <c r="N2" s="14" t="s">
        <v>12</v>
      </c>
    </row>
    <row r="3" spans="1:14" ht="15" customHeight="1">
      <c r="A3" s="9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0"/>
      <c r="M3" s="10"/>
      <c r="N3" s="11"/>
    </row>
    <row r="4" spans="1:14" ht="15" customHeight="1">
      <c r="A4" s="9"/>
      <c r="B4" s="6"/>
      <c r="C4" s="6"/>
      <c r="D4" s="7"/>
      <c r="E4" s="7"/>
      <c r="F4" s="7"/>
      <c r="G4" s="7"/>
      <c r="H4" s="7"/>
      <c r="I4" s="7"/>
      <c r="J4" s="7"/>
      <c r="K4" s="7"/>
      <c r="L4" s="10"/>
      <c r="M4" s="10"/>
      <c r="N4" s="12"/>
    </row>
    <row r="5" spans="1:14" ht="24.75" customHeight="1">
      <c r="A5" s="6" t="s">
        <v>13</v>
      </c>
      <c r="B5" s="6">
        <v>197</v>
      </c>
      <c r="C5" s="6">
        <v>197</v>
      </c>
      <c r="D5" s="18">
        <v>164</v>
      </c>
      <c r="E5" s="15">
        <v>20</v>
      </c>
      <c r="F5" s="19">
        <v>120485.6</v>
      </c>
      <c r="G5" s="26">
        <v>101273.8</v>
      </c>
      <c r="H5" s="23">
        <v>13140</v>
      </c>
      <c r="I5" s="7">
        <v>25</v>
      </c>
      <c r="J5" s="24">
        <v>2640.1</v>
      </c>
      <c r="K5" s="7">
        <v>83</v>
      </c>
      <c r="L5" s="20"/>
      <c r="M5" s="20"/>
      <c r="N5" s="25">
        <v>6063.5</v>
      </c>
    </row>
    <row r="6" spans="1:14">
      <c r="A6" s="17" t="s">
        <v>14</v>
      </c>
      <c r="B6" s="17"/>
      <c r="C6" s="2"/>
      <c r="D6" s="2"/>
      <c r="E6" s="1"/>
      <c r="F6" s="16"/>
      <c r="G6" s="3"/>
      <c r="H6" s="3"/>
      <c r="I6" s="3"/>
      <c r="J6" s="3"/>
      <c r="K6" s="1"/>
      <c r="L6" s="10"/>
      <c r="M6" s="10"/>
      <c r="N6" s="12"/>
    </row>
    <row r="7" spans="1:14" ht="15.75" thickBot="1">
      <c r="A7" s="13" t="s">
        <v>6</v>
      </c>
      <c r="B7" s="6">
        <v>197</v>
      </c>
      <c r="C7" s="6">
        <v>197</v>
      </c>
      <c r="D7" s="27">
        <v>164</v>
      </c>
      <c r="E7" s="15">
        <v>20</v>
      </c>
      <c r="F7" s="19">
        <v>120485.6</v>
      </c>
      <c r="G7" s="26">
        <v>101273.8</v>
      </c>
      <c r="H7" s="23">
        <v>13140</v>
      </c>
      <c r="I7" s="7">
        <v>25</v>
      </c>
      <c r="J7" s="24">
        <v>2640.1</v>
      </c>
      <c r="K7" s="7">
        <v>83</v>
      </c>
      <c r="L7" s="20"/>
      <c r="M7" s="20"/>
      <c r="N7" s="25">
        <v>6063.5</v>
      </c>
    </row>
    <row r="13" spans="1:14">
      <c r="H13" s="21"/>
      <c r="I13" s="22"/>
    </row>
  </sheetData>
  <mergeCells count="1">
    <mergeCell ref="A1:N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2018-09-09T06:53:46Z</cp:lastPrinted>
  <dcterms:created xsi:type="dcterms:W3CDTF">2006-09-16T00:00:00Z</dcterms:created>
  <dcterms:modified xsi:type="dcterms:W3CDTF">2019-02-07T12:37:58Z</dcterms:modified>
</cp:coreProperties>
</file>