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6" i="1"/>
  <c r="G6"/>
  <c r="F6"/>
  <c r="D6"/>
  <c r="B7"/>
  <c r="D18"/>
  <c r="E18"/>
  <c r="F18"/>
  <c r="G18"/>
  <c r="H18"/>
  <c r="I18"/>
  <c r="J18"/>
  <c r="C18"/>
  <c r="B5"/>
  <c r="B6"/>
  <c r="B8"/>
  <c r="B9"/>
  <c r="B10"/>
  <c r="B11"/>
  <c r="B12"/>
  <c r="B13"/>
  <c r="B14"/>
  <c r="B15"/>
  <c r="B16"/>
  <c r="B17"/>
  <c r="B18"/>
  <c r="B4"/>
</calcChain>
</file>

<file path=xl/sharedStrings.xml><?xml version="1.0" encoding="utf-8"?>
<sst xmlns="http://schemas.openxmlformats.org/spreadsheetml/2006/main" count="26" uniqueCount="26">
  <si>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</si>
  <si>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</si>
  <si>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</si>
  <si>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</si>
  <si>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</si>
  <si>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Сума завершених закупівель в системі "Prozorro" (тис.грн)</t>
  </si>
  <si>
    <t>Показники використання розпорядниками бюджетних коштів електронної системи публічних закупівель "Prozorro" за 2017 рік</t>
  </si>
  <si>
    <t>Кількість допорогових закупівель</t>
  </si>
  <si>
    <t>Сума допорогових закупівель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</si>
  <si>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</si>
  <si>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</si>
  <si>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</si>
  <si>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</si>
  <si>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</si>
  <si>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</si>
  <si>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</si>
  <si>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</si>
  <si>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</si>
  <si>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</si>
  <si>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</si>
  <si>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</si>
  <si>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</si>
  <si>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</si>
  <si>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</si>
  <si>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Відділ молоді</t>
  </si>
  <si>
    <t>Відділ спорту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</si>
</sst>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/>
    <xf numFmtId="0" fontId="2" fillId="0" borderId="1" xfId="1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0" borderId="1" xfId="9" applyFont="1" applyBorder="1" applyAlignment="1">
      <alignment horizontal="center" vertical="center" wrapText="1"/>
    </xf>
    <xf numFmtId="4" fontId="2" fillId="0" borderId="1" xfId="9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2" fillId="0" borderId="1" xfId="0" applyNumberFormat="1" applyFont="1" applyBorder="1"/>
    <xf numFmtId="0" fontId="12" fillId="0" borderId="1" xfId="0" applyNumberFormat="1" applyFont="1" applyBorder="1"/>
    <xf numFmtId="0" fontId="2" fillId="0" borderId="1" xfId="9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Звичайни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topLeftCell="A7" zoomScale="60" zoomScaleNormal="100" workbookViewId="0">
      <selection activeCell="I8" sqref="I8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29" t="s">
        <v>6</v>
      </c>
      <c r="B1" s="30"/>
      <c r="C1" s="31"/>
      <c r="D1" s="31"/>
      <c r="E1" s="31"/>
      <c r="F1" s="31"/>
      <c r="G1" s="31"/>
      <c r="H1" s="32"/>
      <c r="I1" s="32"/>
      <c r="J1" s="33"/>
    </row>
    <row r="2" spans="1:10" ht="102.75" customHeight="1">
      <c r="A2" s="2" t="s">
        <v>9</v>
      </c>
      <c r="B2" s="2" t="s">
        <v>10</v>
      </c>
      <c r="C2" s="2" t="s">
        <v>0</v>
      </c>
      <c r="D2" s="3" t="s">
        <v>1</v>
      </c>
      <c r="E2" s="3" t="s">
        <v>4</v>
      </c>
      <c r="F2" s="3" t="s">
        <v>2</v>
      </c>
      <c r="G2" s="3" t="s">
        <v>5</v>
      </c>
      <c r="H2" s="3" t="s">
        <v>3</v>
      </c>
      <c r="I2" s="3" t="s">
        <v>7</v>
      </c>
      <c r="J2" s="3" t="s">
        <v>8</v>
      </c>
    </row>
    <row r="3" spans="1:10" ht="15" customHeight="1">
      <c r="A3" s="4">
        <v>1</v>
      </c>
      <c r="B3" s="4">
        <v>2</v>
      </c>
      <c r="C3" s="4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15" customHeight="1">
      <c r="A4" s="6" t="s">
        <v>11</v>
      </c>
      <c r="B4" s="4">
        <f>SUM(C4,I4)</f>
        <v>12</v>
      </c>
      <c r="C4" s="4">
        <v>5</v>
      </c>
      <c r="D4" s="9">
        <v>5</v>
      </c>
      <c r="E4" s="9">
        <v>0</v>
      </c>
      <c r="F4" s="10">
        <v>2943.09</v>
      </c>
      <c r="G4" s="10">
        <v>686</v>
      </c>
      <c r="H4" s="10">
        <v>361</v>
      </c>
      <c r="I4" s="8">
        <v>7</v>
      </c>
      <c r="J4" s="5">
        <v>3387.6</v>
      </c>
    </row>
    <row r="5" spans="1:10" ht="15" customHeight="1">
      <c r="A5" s="6" t="s">
        <v>12</v>
      </c>
      <c r="B5" s="4">
        <f t="shared" ref="B5:B18" si="0">SUM(C5,I5)</f>
        <v>153</v>
      </c>
      <c r="C5" s="4">
        <v>117</v>
      </c>
      <c r="D5" s="8">
        <v>81</v>
      </c>
      <c r="E5" s="8"/>
      <c r="F5" s="8">
        <v>96553.9</v>
      </c>
      <c r="G5" s="8">
        <v>40493</v>
      </c>
      <c r="H5" s="8">
        <v>11046.9</v>
      </c>
      <c r="I5" s="8">
        <v>36</v>
      </c>
      <c r="J5" s="8">
        <v>4027.6</v>
      </c>
    </row>
    <row r="6" spans="1:10">
      <c r="A6" s="6" t="s">
        <v>25</v>
      </c>
      <c r="B6" s="4">
        <f t="shared" si="0"/>
        <v>20</v>
      </c>
      <c r="C6" s="12">
        <v>11</v>
      </c>
      <c r="D6" s="15">
        <f>9+2</f>
        <v>11</v>
      </c>
      <c r="E6" s="15">
        <v>0</v>
      </c>
      <c r="F6" s="15">
        <f>971.8+110</f>
        <v>1081.8</v>
      </c>
      <c r="G6" s="15">
        <f>960.1+110</f>
        <v>1070.0999999999999</v>
      </c>
      <c r="H6" s="15">
        <f>11.7+3.1</f>
        <v>14.799999999999999</v>
      </c>
      <c r="I6" s="18">
        <v>9</v>
      </c>
      <c r="J6" s="19">
        <v>635.9</v>
      </c>
    </row>
    <row r="7" spans="1:10">
      <c r="A7" s="6" t="s">
        <v>24</v>
      </c>
      <c r="B7" s="4">
        <f t="shared" si="0"/>
        <v>9</v>
      </c>
      <c r="C7" s="12">
        <v>6</v>
      </c>
      <c r="D7" s="12">
        <v>5</v>
      </c>
      <c r="E7" s="13">
        <v>0</v>
      </c>
      <c r="F7" s="14">
        <v>1187.5</v>
      </c>
      <c r="G7" s="14">
        <v>1092.4000000000001</v>
      </c>
      <c r="H7" s="14">
        <v>0.6</v>
      </c>
      <c r="I7" s="14">
        <v>3</v>
      </c>
      <c r="J7" s="13">
        <v>434.8</v>
      </c>
    </row>
    <row r="8" spans="1:10" ht="45">
      <c r="A8" s="6" t="s">
        <v>13</v>
      </c>
      <c r="B8" s="4">
        <f t="shared" si="0"/>
        <v>382</v>
      </c>
      <c r="C8" s="21">
        <v>66</v>
      </c>
      <c r="D8" s="21">
        <v>61</v>
      </c>
      <c r="E8" s="21">
        <v>0</v>
      </c>
      <c r="F8" s="22">
        <v>29019.05</v>
      </c>
      <c r="G8" s="22">
        <v>26788.52</v>
      </c>
      <c r="H8" s="22">
        <v>674.34</v>
      </c>
      <c r="I8" s="28">
        <v>316</v>
      </c>
      <c r="J8" s="22">
        <v>8265.9</v>
      </c>
    </row>
    <row r="9" spans="1:10" ht="49.5" customHeight="1">
      <c r="A9" s="6" t="s">
        <v>14</v>
      </c>
      <c r="B9" s="4">
        <f t="shared" si="0"/>
        <v>214</v>
      </c>
      <c r="C9" s="1">
        <v>7</v>
      </c>
      <c r="D9" s="1">
        <v>3</v>
      </c>
      <c r="E9" s="1">
        <v>0</v>
      </c>
      <c r="F9" s="1">
        <v>859.6</v>
      </c>
      <c r="G9" s="1">
        <v>833.2</v>
      </c>
      <c r="H9" s="1">
        <v>26.4</v>
      </c>
      <c r="I9" s="1">
        <v>207</v>
      </c>
      <c r="J9" s="1">
        <v>1714</v>
      </c>
    </row>
    <row r="10" spans="1:10" ht="28.5" customHeight="1">
      <c r="A10" s="6" t="s">
        <v>15</v>
      </c>
      <c r="B10" s="4">
        <f t="shared" si="0"/>
        <v>6</v>
      </c>
      <c r="C10" s="16">
        <v>4</v>
      </c>
      <c r="D10" s="16">
        <v>3</v>
      </c>
      <c r="E10" s="16">
        <v>0</v>
      </c>
      <c r="F10" s="16">
        <v>1266</v>
      </c>
      <c r="G10" s="16">
        <v>775</v>
      </c>
      <c r="H10" s="16">
        <v>30.4</v>
      </c>
      <c r="I10" s="19">
        <v>2</v>
      </c>
      <c r="J10" s="19">
        <v>393.1</v>
      </c>
    </row>
    <row r="11" spans="1:10" ht="31.5" customHeight="1">
      <c r="A11" s="6" t="s">
        <v>16</v>
      </c>
      <c r="B11" s="4">
        <f t="shared" si="0"/>
        <v>33</v>
      </c>
      <c r="C11" s="4">
        <v>20</v>
      </c>
      <c r="D11" s="8">
        <v>15</v>
      </c>
      <c r="E11" s="8">
        <v>0</v>
      </c>
      <c r="F11" s="8">
        <v>5560.6</v>
      </c>
      <c r="G11" s="8">
        <v>3042.7</v>
      </c>
      <c r="H11" s="8">
        <v>29.8</v>
      </c>
      <c r="I11" s="8">
        <v>13</v>
      </c>
      <c r="J11" s="8">
        <v>849.5</v>
      </c>
    </row>
    <row r="12" spans="1:10" ht="48" customHeight="1">
      <c r="A12" s="6" t="s">
        <v>23</v>
      </c>
      <c r="B12" s="4">
        <f t="shared" si="0"/>
        <v>858</v>
      </c>
      <c r="C12" s="16">
        <v>26</v>
      </c>
      <c r="D12" s="16">
        <v>19</v>
      </c>
      <c r="E12" s="16">
        <v>0</v>
      </c>
      <c r="F12" s="17">
        <v>121554.83</v>
      </c>
      <c r="G12" s="17">
        <v>65150.420890000001</v>
      </c>
      <c r="H12" s="17">
        <v>5823.2</v>
      </c>
      <c r="I12" s="23">
        <v>832</v>
      </c>
      <c r="J12" s="23">
        <v>85729.600000000006</v>
      </c>
    </row>
    <row r="13" spans="1:10" ht="48.75" customHeight="1">
      <c r="A13" s="6" t="s">
        <v>17</v>
      </c>
      <c r="B13" s="4">
        <f t="shared" si="0"/>
        <v>266</v>
      </c>
      <c r="C13" s="1">
        <v>3</v>
      </c>
      <c r="D13" s="1">
        <v>2</v>
      </c>
      <c r="E13" s="1">
        <v>0</v>
      </c>
      <c r="F13" s="1">
        <v>4940.99</v>
      </c>
      <c r="G13" s="1">
        <v>4684.26</v>
      </c>
      <c r="H13" s="1">
        <v>256.72000000000003</v>
      </c>
      <c r="I13" s="20">
        <v>263</v>
      </c>
      <c r="J13" s="20">
        <v>82832.100000000006</v>
      </c>
    </row>
    <row r="14" spans="1:10" ht="30">
      <c r="A14" s="6" t="s">
        <v>18</v>
      </c>
      <c r="B14" s="4">
        <f t="shared" si="0"/>
        <v>2</v>
      </c>
      <c r="C14" s="24"/>
      <c r="D14" s="25"/>
      <c r="E14" s="25"/>
      <c r="F14" s="25"/>
      <c r="G14" s="25"/>
      <c r="H14" s="25"/>
      <c r="I14" s="11">
        <v>2</v>
      </c>
      <c r="J14" s="11">
        <v>240.4</v>
      </c>
    </row>
    <row r="15" spans="1:10" ht="28.5" customHeight="1">
      <c r="A15" s="6" t="s">
        <v>19</v>
      </c>
      <c r="B15" s="4">
        <f t="shared" si="0"/>
        <v>20</v>
      </c>
      <c r="C15" s="25"/>
      <c r="D15" s="25"/>
      <c r="E15" s="25"/>
      <c r="F15" s="25"/>
      <c r="G15" s="25"/>
      <c r="H15" s="25"/>
      <c r="I15" s="25">
        <v>20</v>
      </c>
      <c r="J15" s="25">
        <v>2609.1</v>
      </c>
    </row>
    <row r="16" spans="1:10" ht="30">
      <c r="A16" s="6" t="s">
        <v>20</v>
      </c>
      <c r="B16" s="4">
        <f t="shared" si="0"/>
        <v>0</v>
      </c>
      <c r="C16" s="25"/>
      <c r="D16" s="25"/>
      <c r="E16" s="25"/>
      <c r="F16" s="25"/>
      <c r="G16" s="25"/>
      <c r="H16" s="25"/>
      <c r="I16" s="25"/>
      <c r="J16" s="25"/>
    </row>
    <row r="17" spans="1:10" ht="30">
      <c r="A17" s="6" t="s">
        <v>21</v>
      </c>
      <c r="B17" s="4">
        <f t="shared" si="0"/>
        <v>0</v>
      </c>
      <c r="C17" s="25"/>
      <c r="D17" s="25"/>
      <c r="E17" s="25"/>
      <c r="F17" s="25"/>
      <c r="G17" s="25"/>
      <c r="H17" s="25"/>
      <c r="I17" s="25"/>
      <c r="J17" s="25"/>
    </row>
    <row r="18" spans="1:10" ht="18.75">
      <c r="A18" s="7" t="s">
        <v>22</v>
      </c>
      <c r="B18" s="4">
        <f t="shared" si="0"/>
        <v>1975</v>
      </c>
      <c r="C18" s="27">
        <f>SUM(C4:C17)</f>
        <v>265</v>
      </c>
      <c r="D18" s="27">
        <f t="shared" ref="D18:J18" si="1">SUM(D4:D17)</f>
        <v>205</v>
      </c>
      <c r="E18" s="26">
        <f t="shared" si="1"/>
        <v>0</v>
      </c>
      <c r="F18" s="26">
        <f t="shared" si="1"/>
        <v>264967.36</v>
      </c>
      <c r="G18" s="26">
        <f t="shared" si="1"/>
        <v>144615.60089</v>
      </c>
      <c r="H18" s="26">
        <f t="shared" si="1"/>
        <v>18264.16</v>
      </c>
      <c r="I18" s="27">
        <f t="shared" si="1"/>
        <v>1710</v>
      </c>
      <c r="J18" s="26">
        <f t="shared" si="1"/>
        <v>191119.6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2018-02-01T12:44:58Z</cp:lastPrinted>
  <dcterms:created xsi:type="dcterms:W3CDTF">2006-09-16T00:00:00Z</dcterms:created>
  <dcterms:modified xsi:type="dcterms:W3CDTF">2018-02-01T13:00:15Z</dcterms:modified>
</cp:coreProperties>
</file>