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Лист1!$A$1:$M$16</definedName>
  </definedNames>
  <calcPr calcId="125725"/>
</workbook>
</file>

<file path=xl/calcChain.xml><?xml version="1.0" encoding="utf-8"?>
<calcChain xmlns="http://schemas.openxmlformats.org/spreadsheetml/2006/main">
  <c r="B3" i="1"/>
  <c r="B10"/>
  <c r="B5" l="1"/>
  <c r="B11"/>
  <c r="D16"/>
  <c r="E16"/>
  <c r="F16"/>
  <c r="G16"/>
  <c r="H16"/>
  <c r="I16"/>
  <c r="J16"/>
  <c r="C16"/>
  <c r="B4"/>
  <c r="B6"/>
  <c r="B7"/>
  <c r="B8"/>
  <c r="B9"/>
  <c r="B12"/>
  <c r="B13"/>
  <c r="B14"/>
  <c r="B15"/>
  <c r="B16" l="1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<sst xmlns="http://schemas.openxmlformats.org/spreadsheetml/2006/main" count="25" uniqueCount="25">
  <si>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</si>
  <si>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</si>
  <si>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</si>
  <si>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</si>
  <si>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</si>
  <si>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</si>
  <si>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</si>
  <si>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</si>
  <si>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</si>
  <si>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</si>
  <si>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</si>
  <si>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</si>
  <si>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</si>
  <si>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</si>
  <si>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</si>
  <si>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</si>
  <si>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</si>
  <si>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</si>
  <si>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</si>
  <si>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</si>
  <si>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</si>
  <si>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Кількість звітів за укладеними договорами</t>
  </si>
  <si>
    <t>Сума коштів по звітах за укладеними договорами (тис.грн)</t>
  </si>
  <si>
    <t>Оголошена 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</si>
  <si>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01.01.2018 - 31.12.2018 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</si>
</sst>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  <numFmt numFmtId="167" formatCode="#,##0.00_₴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3" fontId="12" fillId="0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2" fillId="0" borderId="2" xfId="1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4" fontId="2" fillId="2" borderId="2" xfId="9" applyNumberFormat="1" applyFont="1" applyFill="1" applyBorder="1" applyAlignment="1">
      <alignment horizontal="center" vertical="center" wrapText="1"/>
    </xf>
    <xf numFmtId="0" fontId="2" fillId="2" borderId="2" xfId="9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1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7" fontId="1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Normal="100" workbookViewId="0">
      <selection activeCell="I9" sqref="I9:J9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2" ht="25.5" customHeight="1" thickBot="1">
      <c r="A1" s="40" t="s">
        <v>24</v>
      </c>
      <c r="B1" s="41"/>
      <c r="C1" s="42"/>
      <c r="D1" s="42"/>
      <c r="E1" s="42"/>
      <c r="F1" s="42"/>
      <c r="G1" s="42"/>
      <c r="H1" s="43"/>
      <c r="I1" s="43"/>
      <c r="J1" s="44"/>
    </row>
    <row r="2" spans="1:12" ht="93.75" customHeight="1">
      <c r="A2" s="1" t="s">
        <v>5</v>
      </c>
      <c r="B2" s="1" t="s">
        <v>6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23</v>
      </c>
      <c r="H2" s="2" t="s">
        <v>3</v>
      </c>
      <c r="I2" s="2" t="s">
        <v>21</v>
      </c>
      <c r="J2" s="2" t="s">
        <v>22</v>
      </c>
    </row>
    <row r="3" spans="1:12" s="7" customFormat="1" ht="15" customHeight="1">
      <c r="A3" s="16" t="s">
        <v>7</v>
      </c>
      <c r="B3" s="6">
        <f>SUM(C3,I3)</f>
        <v>351</v>
      </c>
      <c r="C3" s="6">
        <v>24</v>
      </c>
      <c r="D3" s="4">
        <v>23</v>
      </c>
      <c r="E3" s="4">
        <v>0</v>
      </c>
      <c r="F3" s="5">
        <v>3968.63</v>
      </c>
      <c r="G3" s="5">
        <v>2413.63</v>
      </c>
      <c r="H3" s="5">
        <v>155.66</v>
      </c>
      <c r="I3" s="31">
        <v>327</v>
      </c>
      <c r="J3" s="32">
        <v>6295.52</v>
      </c>
    </row>
    <row r="4" spans="1:12" s="14" customFormat="1" ht="33.75" customHeight="1" thickBot="1">
      <c r="A4" s="16" t="s">
        <v>8</v>
      </c>
      <c r="B4" s="12">
        <f>SUM(C4,I4)</f>
        <v>331</v>
      </c>
      <c r="C4" s="12">
        <v>234</v>
      </c>
      <c r="D4" s="34">
        <v>180</v>
      </c>
      <c r="E4" s="13">
        <v>44</v>
      </c>
      <c r="F4" s="35">
        <v>166280.70000000001</v>
      </c>
      <c r="G4" s="13">
        <v>106800.9</v>
      </c>
      <c r="H4" s="36">
        <v>13270</v>
      </c>
      <c r="I4" s="13">
        <v>97</v>
      </c>
      <c r="J4" s="37">
        <v>6859.7</v>
      </c>
      <c r="K4" s="38"/>
      <c r="L4" s="39">
        <v>6215.2</v>
      </c>
    </row>
    <row r="5" spans="1:12" s="7" customFormat="1" ht="30">
      <c r="A5" s="16" t="s">
        <v>20</v>
      </c>
      <c r="B5" s="6">
        <f>SUM(C5,I5)</f>
        <v>14</v>
      </c>
      <c r="C5" s="15">
        <v>10</v>
      </c>
      <c r="D5" s="15">
        <v>10</v>
      </c>
      <c r="E5" s="15">
        <v>0</v>
      </c>
      <c r="F5" s="15">
        <v>1943.2</v>
      </c>
      <c r="G5" s="15">
        <v>1919.4</v>
      </c>
      <c r="H5" s="33">
        <v>23.8</v>
      </c>
      <c r="I5" s="30">
        <v>4</v>
      </c>
      <c r="J5" s="33">
        <v>530.9</v>
      </c>
    </row>
    <row r="6" spans="1:12" s="14" customFormat="1" ht="45">
      <c r="A6" s="16" t="s">
        <v>9</v>
      </c>
      <c r="B6" s="12">
        <f t="shared" ref="B6:B16" si="0">SUM(C6,I6)</f>
        <v>925</v>
      </c>
      <c r="C6" s="24">
        <v>102</v>
      </c>
      <c r="D6" s="24">
        <v>68</v>
      </c>
      <c r="E6" s="24">
        <v>9</v>
      </c>
      <c r="F6" s="25">
        <v>47541.3</v>
      </c>
      <c r="G6" s="25">
        <v>36826.959999999999</v>
      </c>
      <c r="H6" s="25">
        <v>3156.32</v>
      </c>
      <c r="I6" s="26">
        <v>823</v>
      </c>
      <c r="J6" s="25">
        <v>16059.14</v>
      </c>
    </row>
    <row r="7" spans="1:12" s="7" customFormat="1" ht="49.5" customHeight="1">
      <c r="A7" s="27" t="s">
        <v>10</v>
      </c>
      <c r="B7" s="18">
        <f t="shared" si="0"/>
        <v>274</v>
      </c>
      <c r="C7" s="19">
        <v>3</v>
      </c>
      <c r="D7" s="19">
        <v>3</v>
      </c>
      <c r="E7" s="19">
        <v>0</v>
      </c>
      <c r="F7" s="19">
        <v>946.9</v>
      </c>
      <c r="G7" s="19">
        <v>917.5</v>
      </c>
      <c r="H7" s="20">
        <v>29.4</v>
      </c>
      <c r="I7" s="20">
        <v>271</v>
      </c>
      <c r="J7" s="20">
        <v>2721.5</v>
      </c>
    </row>
    <row r="8" spans="1:12" s="14" customFormat="1" ht="28.5" customHeight="1">
      <c r="A8" s="16" t="s">
        <v>11</v>
      </c>
      <c r="B8" s="12">
        <f t="shared" si="0"/>
        <v>3</v>
      </c>
      <c r="C8" s="12">
        <v>2</v>
      </c>
      <c r="D8" s="13">
        <v>2</v>
      </c>
      <c r="E8" s="13">
        <v>0</v>
      </c>
      <c r="F8" s="13">
        <v>1063.7</v>
      </c>
      <c r="G8" s="13">
        <v>1063.7</v>
      </c>
      <c r="H8" s="13">
        <v>0</v>
      </c>
      <c r="I8" s="13">
        <v>1</v>
      </c>
      <c r="J8" s="13">
        <v>199</v>
      </c>
    </row>
    <row r="9" spans="1:12" s="14" customFormat="1" ht="31.5" customHeight="1">
      <c r="A9" s="16" t="s">
        <v>12</v>
      </c>
      <c r="B9" s="12">
        <f t="shared" si="0"/>
        <v>141</v>
      </c>
      <c r="C9" s="12">
        <v>4</v>
      </c>
      <c r="D9" s="13">
        <v>4</v>
      </c>
      <c r="E9" s="13">
        <v>0</v>
      </c>
      <c r="F9" s="13">
        <v>2082</v>
      </c>
      <c r="G9" s="13">
        <v>2082</v>
      </c>
      <c r="H9" s="13">
        <v>0</v>
      </c>
      <c r="I9" s="17">
        <v>137</v>
      </c>
      <c r="J9" s="17">
        <v>1571</v>
      </c>
    </row>
    <row r="10" spans="1:12" s="14" customFormat="1" ht="48" customHeight="1">
      <c r="A10" s="16" t="s">
        <v>19</v>
      </c>
      <c r="B10" s="28">
        <f>C10+I10</f>
        <v>1174</v>
      </c>
      <c r="C10" s="12">
        <v>49</v>
      </c>
      <c r="D10" s="13">
        <v>48</v>
      </c>
      <c r="E10" s="13">
        <v>1</v>
      </c>
      <c r="F10" s="29">
        <v>206114</v>
      </c>
      <c r="G10" s="29">
        <v>117695</v>
      </c>
      <c r="H10" s="29">
        <v>7995</v>
      </c>
      <c r="I10" s="13">
        <v>1125</v>
      </c>
      <c r="J10" s="29">
        <v>92664</v>
      </c>
    </row>
    <row r="11" spans="1:12" s="7" customFormat="1" ht="48.75" customHeight="1">
      <c r="A11" s="16" t="s">
        <v>13</v>
      </c>
      <c r="B11" s="12">
        <f>C11+I11</f>
        <v>159</v>
      </c>
      <c r="C11" s="3">
        <v>15</v>
      </c>
      <c r="D11" s="17">
        <v>10</v>
      </c>
      <c r="E11" s="17">
        <v>0</v>
      </c>
      <c r="F11" s="17">
        <v>65926.679999999993</v>
      </c>
      <c r="G11" s="17">
        <v>42605.54</v>
      </c>
      <c r="H11" s="17">
        <v>1929.48</v>
      </c>
      <c r="I11" s="17">
        <v>144</v>
      </c>
      <c r="J11" s="17">
        <v>63392.55</v>
      </c>
    </row>
    <row r="12" spans="1:12" s="14" customFormat="1" ht="30">
      <c r="A12" s="16" t="s">
        <v>14</v>
      </c>
      <c r="B12" s="12">
        <f t="shared" si="0"/>
        <v>1</v>
      </c>
      <c r="C12" s="21"/>
      <c r="D12" s="22"/>
      <c r="E12" s="22"/>
      <c r="F12" s="22"/>
      <c r="G12" s="22"/>
      <c r="H12" s="22"/>
      <c r="I12" s="13">
        <v>1</v>
      </c>
      <c r="J12" s="13">
        <v>64.900000000000006</v>
      </c>
    </row>
    <row r="13" spans="1:12" s="14" customFormat="1" ht="28.5" customHeight="1">
      <c r="A13" s="16" t="s">
        <v>15</v>
      </c>
      <c r="B13" s="12">
        <f t="shared" si="0"/>
        <v>17</v>
      </c>
      <c r="C13" s="22"/>
      <c r="D13" s="22"/>
      <c r="E13" s="22"/>
      <c r="F13" s="22"/>
      <c r="G13" s="22"/>
      <c r="H13" s="22"/>
      <c r="I13" s="23">
        <v>17</v>
      </c>
      <c r="J13" s="12">
        <v>2475.6999999999998</v>
      </c>
    </row>
    <row r="14" spans="1:12" s="14" customFormat="1" ht="30">
      <c r="A14" s="16" t="s">
        <v>16</v>
      </c>
      <c r="B14" s="12">
        <f t="shared" si="0"/>
        <v>0</v>
      </c>
      <c r="C14" s="22"/>
      <c r="D14" s="22"/>
      <c r="E14" s="22"/>
      <c r="F14" s="22"/>
      <c r="G14" s="22"/>
      <c r="H14" s="22"/>
      <c r="I14" s="22"/>
      <c r="J14" s="22"/>
    </row>
    <row r="15" spans="1:12" s="14" customFormat="1" ht="30">
      <c r="A15" s="16" t="s">
        <v>17</v>
      </c>
      <c r="B15" s="12">
        <f t="shared" si="0"/>
        <v>0</v>
      </c>
      <c r="C15" s="22"/>
      <c r="D15" s="22"/>
      <c r="E15" s="22"/>
      <c r="F15" s="22"/>
      <c r="G15" s="22"/>
      <c r="H15" s="22"/>
      <c r="I15" s="22"/>
      <c r="J15" s="22"/>
    </row>
    <row r="16" spans="1:12" ht="18.75">
      <c r="A16" s="8" t="s">
        <v>18</v>
      </c>
      <c r="B16" s="6">
        <f t="shared" si="0"/>
        <v>3390</v>
      </c>
      <c r="C16" s="9">
        <f>SUM(C3:C15)</f>
        <v>443</v>
      </c>
      <c r="D16" s="9">
        <f t="shared" ref="D16:H16" si="1">SUM(D3:D15)</f>
        <v>348</v>
      </c>
      <c r="E16" s="11">
        <f t="shared" si="1"/>
        <v>54</v>
      </c>
      <c r="F16" s="10">
        <f t="shared" si="1"/>
        <v>495867.11000000004</v>
      </c>
      <c r="G16" s="10">
        <f t="shared" si="1"/>
        <v>312324.62999999995</v>
      </c>
      <c r="H16" s="10">
        <f t="shared" si="1"/>
        <v>26559.66</v>
      </c>
      <c r="I16" s="9">
        <f>SUM(I3:I15)</f>
        <v>2947</v>
      </c>
      <c r="J16" s="10">
        <f>SUM(J3:J15)</f>
        <v>192833.91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2019-01-03T09:11:32Z</dcterms:modified>
</cp:coreProperties>
</file>